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2740" yWindow="200" windowWidth="25600" windowHeight="19020" tabRatio="500"/>
  </bookViews>
  <sheets>
    <sheet name="Personal Transportation" sheetId="1" r:id="rId1"/>
  </sheets>
  <externalReferences>
    <externalReference r:id="rId2"/>
  </externalReferences>
  <definedNames>
    <definedName name="Beg_Bal">'[1]PERSONAL LOANS'!$C$20:$C$379</definedName>
    <definedName name="End_Bal">'[1]PERSONAL LOANS'!$I$20:$I$379</definedName>
    <definedName name="Extra_Pay">'[1]PERSONAL LOANS'!$E$20:$E$379</definedName>
    <definedName name="Full_Print">'[1]PERSONAL LOANS'!$A$1:$J$379</definedName>
    <definedName name="Header_Row">ROW('[1]PERSONAL LOANS'!$19:$19)</definedName>
    <definedName name="Int">'[1]PERSONAL LOANS'!$H$20:$H$379</definedName>
    <definedName name="Interest_Rate">'[1]PERSONAL LOANS'!$D$6</definedName>
    <definedName name="Last_Row">IF(Values_Entered,Header_Row+Number_of_Payments,Header_Row)</definedName>
    <definedName name="Loan_Amount">'[1]PERSONAL LOANS'!$D$5</definedName>
    <definedName name="Loan_Start">'[1]PERSONAL LOANS'!$D$9</definedName>
    <definedName name="Loan_Years">'[1]PERSONAL LOANS'!$D$7</definedName>
    <definedName name="Num_Pmt_Per_Year">'[1]PERSONAL LOANS'!$D$8</definedName>
    <definedName name="Number_of_Payments">MATCH(0.01,End_Bal,-1)+1</definedName>
    <definedName name="Pay_Num">'[1]PERSONAL LOANS'!$A$20:$A$379</definedName>
    <definedName name="Payment_Date">DATE(YEAR(Loan_Start),MONTH(Loan_Start)+Payment_Number,DAY(Loan_Start))</definedName>
    <definedName name="Princ">'[1]PERSONAL LOANS'!$G$20:$G$379</definedName>
    <definedName name="_xlnm.Print_Area" localSheetId="0">'Personal Transportation'!$A$1:$D$45</definedName>
    <definedName name="Print_Area_Reset">OFFSET(Full_Print,0,0,Last_Row)</definedName>
    <definedName name="Sched_Pay">'[1]PERSONAL LOANS'!$D$20:$D$379</definedName>
    <definedName name="Scheduled_Extra_Payments">'[1]PERSONAL LOANS'!$D$10</definedName>
    <definedName name="Scheduled_Monthly_Payment">'[1]PERSONAL LOANS'!$H$5</definedName>
    <definedName name="Total_Pay">'[1]PERSONAL LOANS'!$F$20:$F$379</definedName>
    <definedName name="Total_Payment">Scheduled_Payment+Extra_Payment</definedName>
    <definedName name="Values_Entered">IF(Loan_Amount*Interest_Rate*Loan_Years*Loan_Start&gt;0,1,0)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17" i="1" l="1"/>
  <c r="D18" i="1"/>
  <c r="D19" i="1"/>
  <c r="D20" i="1"/>
  <c r="D22" i="1"/>
  <c r="D24" i="1"/>
  <c r="D44" i="1"/>
  <c r="D43" i="1"/>
  <c r="C32" i="1"/>
  <c r="D42" i="1"/>
  <c r="D40" i="1"/>
  <c r="C40" i="1"/>
  <c r="B40" i="1"/>
  <c r="A40" i="1"/>
  <c r="D45" i="1"/>
  <c r="D27" i="1"/>
  <c r="D28" i="1"/>
</calcChain>
</file>

<file path=xl/comments1.xml><?xml version="1.0" encoding="utf-8"?>
<comments xmlns="http://schemas.openxmlformats.org/spreadsheetml/2006/main">
  <authors>
    <author>Alan Gersten</author>
  </authors>
  <commentList>
    <comment ref="D13" authorId="0">
      <text>
        <r>
          <rPr>
            <b/>
            <sz val="9"/>
            <color indexed="81"/>
            <rFont val="Geneva"/>
          </rPr>
          <t>The MAKE of a vehicle refers to the company that makes the vehicle. Examples might be Ford, Toyota or Mazda.</t>
        </r>
        <r>
          <rPr>
            <sz val="9"/>
            <color indexed="81"/>
            <rFont val="Geneva"/>
          </rPr>
          <t xml:space="preserve">
</t>
        </r>
      </text>
    </comment>
    <comment ref="D14" authorId="0">
      <text>
        <r>
          <rPr>
            <b/>
            <sz val="9"/>
            <color indexed="81"/>
            <rFont val="Geneva"/>
          </rPr>
          <t>The MODEL of a vehicle is the name the MAKER gives to the vehicle. Example are Accord, Corolla, F-150, etc..</t>
        </r>
        <r>
          <rPr>
            <sz val="9"/>
            <color indexed="81"/>
            <rFont val="Geneva"/>
          </rPr>
          <t xml:space="preserve">
</t>
        </r>
      </text>
    </comment>
    <comment ref="D15" authorId="0">
      <text>
        <r>
          <rPr>
            <b/>
            <sz val="9"/>
            <color indexed="81"/>
            <rFont val="Geneva"/>
          </rPr>
          <t>This is the year your vehicle was built</t>
        </r>
      </text>
    </comment>
    <comment ref="D16" authorId="0">
      <text>
        <r>
          <rPr>
            <b/>
            <sz val="9"/>
            <color indexed="81"/>
            <rFont val="Geneva"/>
          </rPr>
          <t>This is the price you found for the vehicle you want. However this is not the final cost.</t>
        </r>
        <r>
          <rPr>
            <sz val="9"/>
            <color indexed="81"/>
            <rFont val="Geneva"/>
          </rPr>
          <t xml:space="preserve">
</t>
        </r>
      </text>
    </comment>
    <comment ref="D17" authorId="0">
      <text>
        <r>
          <rPr>
            <b/>
            <sz val="9"/>
            <color indexed="81"/>
            <rFont val="Geneva"/>
          </rPr>
          <t>Vehicle License Fee (VLF) (.65% of value) Most vehicles are assessed a VLF, in lieu of property tax, based on the purchase price/value when acquired and funds go to cities/counties. ... VLF is the only part of registration you may deduct on your income tax.</t>
        </r>
      </text>
    </comment>
    <comment ref="D18" authorId="0">
      <text>
        <r>
          <rPr>
            <b/>
            <sz val="9"/>
            <color indexed="81"/>
            <rFont val="Geneva"/>
          </rPr>
          <t>Registration fees–annual or biennial fees charged to motorists for each vehicle under operation in the state–vary significantly from state to state. Many states assess a flat fee while other states utilize a scale based on any number of metrics, including gross vehicle weight, vehicle age or even fuel efficiency, thus making a state-by-state comparison difficult. For this simulation we are using a calculation based on price.</t>
        </r>
      </text>
    </comment>
    <comment ref="D19" authorId="0">
      <text>
        <r>
          <rPr>
            <b/>
            <sz val="9"/>
            <color indexed="81"/>
            <rFont val="Geneva"/>
          </rPr>
          <t>Though some state have no sales tax, for this simulation we are using the standard VEI national sales tax rate of 7%</t>
        </r>
      </text>
    </comment>
    <comment ref="D23" authorId="0">
      <text>
        <r>
          <rPr>
            <b/>
            <sz val="9"/>
            <color indexed="81"/>
            <rFont val="Geneva"/>
          </rPr>
          <t>This is optional. If you choose to put some cash down when you buy the car, this is called a down payment, This will reduce your monthly payment amount because you are buying down the payment. All down payments need to be paid in your bank account before you pay your first car payment.</t>
        </r>
      </text>
    </comment>
    <comment ref="D25" authorId="0">
      <text>
        <r>
          <rPr>
            <b/>
            <sz val="9"/>
            <color indexed="81"/>
            <rFont val="Geneva"/>
          </rPr>
          <t xml:space="preserve">This is a percentage you will be charged for borrowing the money for your vehicle. These rate change daily so get the rate the day you buy your vehicle.
 </t>
        </r>
      </text>
    </comment>
    <comment ref="D26" authorId="0">
      <text>
        <r>
          <rPr>
            <b/>
            <sz val="9"/>
            <color indexed="81"/>
            <rFont val="Geneva"/>
          </rPr>
          <t>This is the amount of time (in months) you will have to pay back your auto loan. The longer the term of the loan, the more money you end up paying for the vehicle. However, the longer the term will also reduce how much you pay each month. You will need to decide what is most important, a lower monthly payment vs. an increased over all cost for your vehicle over the life of the loan.</t>
        </r>
      </text>
    </comment>
    <comment ref="A29" authorId="0">
      <text>
        <r>
          <rPr>
            <b/>
            <sz val="11"/>
            <color indexed="81"/>
            <rFont val="Calibri"/>
          </rPr>
          <t xml:space="preserve"> For new cars you can buy or some people just lease cars and never own them, they essentially rent the vehicle for as long as they want to drive it</t>
        </r>
      </text>
    </comment>
    <comment ref="D33" authorId="0">
      <text>
        <r>
          <rPr>
            <b/>
            <sz val="9"/>
            <color indexed="81"/>
            <rFont val="Geneva"/>
          </rPr>
          <t>This will change daily based on oil prices. It should be updated each month.</t>
        </r>
      </text>
    </comment>
    <comment ref="D42" authorId="0">
      <text>
        <r>
          <rPr>
            <b/>
            <sz val="9"/>
            <color indexed="81"/>
            <rFont val="Geneva"/>
          </rPr>
          <t>This number is only an estimate and is based on working 20 days a month and driving 15 miles to work. Your numbers will vary based on the number of miles you actually drive.</t>
        </r>
      </text>
    </comment>
    <comment ref="D44" authorId="0">
      <text>
        <r>
          <rPr>
            <b/>
            <sz val="9"/>
            <color indexed="81"/>
            <rFont val="Geneva"/>
          </rPr>
          <t>The insurance cost of your vehicle will be based on the value of the vehicle you drive. The more expensive the vehicle the greater the insurance cost</t>
        </r>
        <r>
          <rPr>
            <sz val="9"/>
            <color indexed="81"/>
            <rFont val="Geneva"/>
          </rPr>
          <t xml:space="preserve">
</t>
        </r>
      </text>
    </comment>
  </commentList>
</comments>
</file>

<file path=xl/sharedStrings.xml><?xml version="1.0" encoding="utf-8"?>
<sst xmlns="http://schemas.openxmlformats.org/spreadsheetml/2006/main" count="74" uniqueCount="61">
  <si>
    <t>TRANSPORTATION</t>
    <phoneticPr fontId="0" type="noConversion"/>
  </si>
  <si>
    <t>First Name</t>
  </si>
  <si>
    <t xml:space="preserve"> </t>
  </si>
  <si>
    <t>Last Name</t>
  </si>
  <si>
    <t>WHAT CAN YOU AFFORD TO BUY</t>
  </si>
  <si>
    <t>Term of Loan</t>
  </si>
  <si>
    <t>Chief Officer</t>
  </si>
  <si>
    <t>Department Leaders</t>
  </si>
  <si>
    <t>Associates</t>
  </si>
  <si>
    <t>36 months</t>
  </si>
  <si>
    <t>48 months</t>
  </si>
  <si>
    <t>60 months</t>
  </si>
  <si>
    <t>Monthly Lease Rate</t>
  </si>
  <si>
    <t>DRAG COPY A PHOTO OF THE VEHICLE YOU ARE BUYING          FROM THE INTERNET TO THIS AREA.</t>
  </si>
  <si>
    <t>Make of the Vehicle</t>
  </si>
  <si>
    <t>Model of the Vehicle</t>
  </si>
  <si>
    <t>Model Year</t>
  </si>
  <si>
    <t>Price of the Vehicle</t>
  </si>
  <si>
    <r>
      <rPr>
        <sz val="12"/>
        <color indexed="8"/>
        <rFont val="Calibri"/>
        <family val="2"/>
      </rPr>
      <t>License Fee</t>
    </r>
  </si>
  <si>
    <t>Vehicle Registration</t>
  </si>
  <si>
    <t>Sales  Tax</t>
  </si>
  <si>
    <t>Final Cost of Vehicle</t>
  </si>
  <si>
    <t>FINANCING YOUR VEHICLE</t>
  </si>
  <si>
    <t xml:space="preserve"> Vehicle Cost</t>
  </si>
  <si>
    <r>
      <rPr>
        <b/>
        <sz val="12"/>
        <color indexed="10"/>
        <rFont val="Calibri"/>
      </rPr>
      <t>STEP 3</t>
    </r>
    <r>
      <rPr>
        <sz val="9"/>
        <rFont val="Calibri"/>
      </rPr>
      <t xml:space="preserve">: </t>
    </r>
    <r>
      <rPr>
        <sz val="11"/>
        <rFont val="Calibri"/>
      </rPr>
      <t>Financing the vehicle. For most of us, we don’t just drop the full amount of the cost of a car down when we buy it. Most times we get a car loan and pay the car off over time. If you choose to buy the car, whether it is new or used you will need to apply for a car loan. With any loan, you make monthly payments over time to eventually own the vehicle.</t>
    </r>
    <r>
      <rPr>
        <b/>
        <sz val="11"/>
        <rFont val="Calibri"/>
      </rPr>
      <t xml:space="preserve"> You will need to search the internet to find the current  interest rates based on the term in months and whether you have a new or used vehicle.</t>
    </r>
    <r>
      <rPr>
        <sz val="11"/>
        <rFont val="Calibri"/>
      </rPr>
      <t xml:space="preserve"> Record the information from the website for interest rate, months of the loan and the monthly payment will be calculated for you. If you choose a down payment that will lower your loan and must be paid from your personal bank account and sent to the Network bank. </t>
    </r>
  </si>
  <si>
    <t>Down Payment</t>
  </si>
  <si>
    <t xml:space="preserve"> Final Cost of Vehicle</t>
  </si>
  <si>
    <r>
      <rPr>
        <sz val="12"/>
        <color indexed="8"/>
        <rFont val="Calibri"/>
        <family val="2"/>
      </rPr>
      <t xml:space="preserve">Current </t>
    </r>
    <r>
      <rPr>
        <sz val="12"/>
        <color indexed="8"/>
        <rFont val="Calibri"/>
        <family val="2"/>
      </rPr>
      <t>Interest Rate</t>
    </r>
  </si>
  <si>
    <t>Term in Months</t>
  </si>
  <si>
    <t>Monthly Payment</t>
  </si>
  <si>
    <t>What you will PAY for your vehicle over the term of the car loan</t>
  </si>
  <si>
    <r>
      <t xml:space="preserve">Monthly Leasing Price (use this </t>
    </r>
    <r>
      <rPr>
        <sz val="12"/>
        <color indexed="8"/>
        <rFont val="Calibri"/>
        <family val="2"/>
      </rPr>
      <t>only if you are leasing a vehicle</t>
    </r>
    <r>
      <rPr>
        <sz val="12"/>
        <color indexed="8"/>
        <rFont val="Calibri"/>
        <family val="2"/>
      </rPr>
      <t>, otherwise leave at zero</t>
    </r>
    <r>
      <rPr>
        <sz val="12"/>
        <color indexed="8"/>
        <rFont val="Calibri"/>
        <family val="2"/>
      </rPr>
      <t>)</t>
    </r>
  </si>
  <si>
    <t>CITY</t>
  </si>
  <si>
    <t>COMBINED</t>
  </si>
  <si>
    <t>HIGHWAY</t>
  </si>
  <si>
    <t>GASOLINE</t>
  </si>
  <si>
    <t>NATURAL GAS</t>
  </si>
  <si>
    <t>ELECTRIC</t>
  </si>
  <si>
    <t>ESTIMATED MONTHLY FUEL COST</t>
  </si>
  <si>
    <t>National Gas Prices</t>
  </si>
  <si>
    <t>TYPE OF VEHICLE YOU ARE PURCHASING</t>
  </si>
  <si>
    <t>HYBRID</t>
  </si>
  <si>
    <r>
      <rPr>
        <b/>
        <sz val="12"/>
        <rFont val="Geneva"/>
      </rPr>
      <t xml:space="preserve">Directions: Complete each </t>
    </r>
    <r>
      <rPr>
        <b/>
        <sz val="12"/>
        <color indexed="10"/>
        <rFont val="Geneva"/>
      </rPr>
      <t>STEP</t>
    </r>
    <r>
      <rPr>
        <b/>
        <sz val="12"/>
        <color indexed="9"/>
        <rFont val="Geneva"/>
      </rPr>
      <t xml:space="preserve"> </t>
    </r>
    <r>
      <rPr>
        <b/>
        <sz val="12"/>
        <rFont val="Geneva"/>
      </rPr>
      <t xml:space="preserve">of this car purchase sheet </t>
    </r>
  </si>
  <si>
    <t>FUEL  CHOOSE THE TYPE OF FUEL YOUR VECHICLE USES</t>
  </si>
  <si>
    <t>NO</t>
  </si>
  <si>
    <t>ESTIMATED MPG</t>
  </si>
  <si>
    <t>Miles Per Gallon (MPG)</t>
  </si>
  <si>
    <t xml:space="preserve">ESTIMATED MILES PER GALLON (MPG) OR MPGe </t>
  </si>
  <si>
    <t>Public Transportation</t>
  </si>
  <si>
    <t>USING PUBLIC TRANSPORTION TO GO TO WORK</t>
  </si>
  <si>
    <t>CURRENT GAS PRICE (PER GALLON)</t>
  </si>
  <si>
    <t>MONTHLY PUBLIC TRANSPORTATION COSTS</t>
  </si>
  <si>
    <r>
      <rPr>
        <b/>
        <sz val="12"/>
        <color indexed="10"/>
        <rFont val="Calibri"/>
      </rPr>
      <t>STEP 2</t>
    </r>
    <r>
      <rPr>
        <sz val="12"/>
        <rFont val="Geneva"/>
      </rPr>
      <t xml:space="preserve">: </t>
    </r>
    <r>
      <rPr>
        <sz val="12"/>
        <rFont val="Calibri"/>
      </rPr>
      <t xml:space="preserve">Finding your car on the internet. If you want to buy a vehicle you can check the dealer websites. There you will find new cars or pre-owned vehicles. (used car). If you are looking for used cars many dealers have them advertised or you can check Truecar or Carmax, These websites have both dealer and private party vehicles for sale. When you find the vehicle in your price range that you want, move down to the next section and record the information in the </t>
    </r>
    <r>
      <rPr>
        <b/>
        <sz val="12"/>
        <color indexed="10"/>
        <rFont val="Calibri"/>
      </rPr>
      <t>YELLOW</t>
    </r>
    <r>
      <rPr>
        <sz val="12"/>
        <color indexed="10"/>
        <rFont val="Calibri"/>
        <family val="2"/>
      </rPr>
      <t xml:space="preserve"> </t>
    </r>
    <r>
      <rPr>
        <sz val="12"/>
        <rFont val="Calibri"/>
      </rPr>
      <t xml:space="preserve">cells. Some cells have a "comment" (small red triangle) that will tell you more about the information of that cell. The final price for the vehicles after tax and licensing will appear in the </t>
    </r>
    <r>
      <rPr>
        <b/>
        <sz val="12"/>
        <rFont val="Calibri"/>
      </rPr>
      <t xml:space="preserve">Final Cost of Vehicle at the bottom. </t>
    </r>
    <r>
      <rPr>
        <sz val="12"/>
        <rFont val="Calibri"/>
      </rPr>
      <t>Find a picture of your car and insert it into the photo box.</t>
    </r>
  </si>
  <si>
    <r>
      <rPr>
        <b/>
        <sz val="12"/>
        <color indexed="10"/>
        <rFont val="Calibri"/>
      </rPr>
      <t>STEP 1</t>
    </r>
    <r>
      <rPr>
        <sz val="12"/>
        <rFont val="Geneva"/>
      </rPr>
      <t xml:space="preserve">: </t>
    </r>
    <r>
      <rPr>
        <sz val="12"/>
        <rFont val="Calibri"/>
      </rPr>
      <t xml:space="preserve">Your first step in this process is to look for a car that you would like to buy, use the table to the left to get the price range you can afford based on your budget. We understand that many people live in urban metropolitain areas where public transportation is the easiest option, but having a personal option is also </t>
    </r>
  </si>
  <si>
    <r>
      <t xml:space="preserve">ESTIMATED </t>
    </r>
    <r>
      <rPr>
        <sz val="12"/>
        <color theme="1"/>
        <rFont val="Calibri"/>
        <family val="2"/>
        <charset val="129"/>
      </rPr>
      <t>ELECTRIC COSTS FOR CHARING YOUR VEHICLE</t>
    </r>
    <r>
      <rPr>
        <sz val="12"/>
        <color theme="1"/>
        <rFont val="Calibri"/>
        <family val="2"/>
        <charset val="129"/>
      </rPr>
      <t xml:space="preserve"> COST</t>
    </r>
  </si>
  <si>
    <t>ESTIMATED VEHICLE INSURANCE COST-MONTHLY</t>
  </si>
  <si>
    <t>ESTIMATED MONTHLY TRANSPORTATION COSTS</t>
  </si>
  <si>
    <t xml:space="preserve">The information to the left will be used in later in the Personal Finance exercise. It is important to save this file for future reference. </t>
  </si>
  <si>
    <r>
      <rPr>
        <sz val="12"/>
        <color rgb="FFFF0000"/>
        <rFont val="Calibri"/>
        <scheme val="minor"/>
      </rPr>
      <t>STEP 6</t>
    </r>
    <r>
      <rPr>
        <sz val="12"/>
        <color theme="1"/>
        <rFont val="Calibri"/>
        <family val="2"/>
        <scheme val="minor"/>
      </rPr>
      <t>: Your fuel cost will depend on the type of fuel you use and the vehicle you will be driving, Use the drop down menu and select YES for the type of fuel your vehicle uses. This cost per mile number will be used to calculate you monthly estimates in the next section</t>
    </r>
  </si>
  <si>
    <t>FUEL COMPARISON COST PER MILE OR EQUIVELENT</t>
  </si>
  <si>
    <r>
      <rPr>
        <b/>
        <sz val="12"/>
        <color indexed="10"/>
        <rFont val="Calibri"/>
      </rPr>
      <t>STEP 4</t>
    </r>
    <r>
      <rPr>
        <sz val="12"/>
        <color indexed="8"/>
        <rFont val="Calibri"/>
        <family val="2"/>
      </rPr>
      <t>:</t>
    </r>
    <r>
      <rPr>
        <sz val="9"/>
        <color indexed="8"/>
        <rFont val="Calibri"/>
      </rPr>
      <t xml:space="preserve"> </t>
    </r>
    <r>
      <rPr>
        <sz val="12"/>
        <color indexed="8"/>
        <rFont val="Calibri"/>
        <family val="2"/>
      </rPr>
      <t xml:space="preserve">Daily driving and mileage will determine how much you spend each month on fuel for your vehicle.  Research the </t>
    </r>
    <r>
      <rPr>
        <b/>
        <sz val="12"/>
        <color indexed="8"/>
        <rFont val="Calibri"/>
      </rPr>
      <t>Miles Per Gallon (MPG)</t>
    </r>
    <r>
      <rPr>
        <sz val="12"/>
        <color indexed="8"/>
        <rFont val="Calibri"/>
        <family val="2"/>
      </rPr>
      <t xml:space="preserve"> that your vehicle gets for</t>
    </r>
    <r>
      <rPr>
        <b/>
        <sz val="12"/>
        <color indexed="8"/>
        <rFont val="Calibri"/>
      </rPr>
      <t xml:space="preserve"> city and highway </t>
    </r>
    <r>
      <rPr>
        <sz val="12"/>
        <color indexed="8"/>
        <rFont val="Calibri"/>
        <family val="2"/>
      </rPr>
      <t xml:space="preserve">and record the amounts in the yellow boxes for each. </t>
    </r>
    <r>
      <rPr>
        <b/>
        <sz val="12"/>
        <color rgb="FFFF0000"/>
        <rFont val="Calibri"/>
      </rPr>
      <t>STEP 5</t>
    </r>
    <r>
      <rPr>
        <sz val="12"/>
        <color indexed="8"/>
        <rFont val="Calibri"/>
        <family val="2"/>
      </rPr>
      <t xml:space="preserve"> :Gas prices change daily and vary based on the state in which you live. Click the National Gas Prices (below) to find the average for your state and put that amount in the Current Gas Price (Per Gallon) box to the left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</si>
</sst>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00;[Red]&quot;$&quot;#,##0.00"/>
  </numFmts>
  <fonts count="39" x14ac:knownFonts="1">
    <font>
      <sz val="9"/>
      <name val="Geneva"/>
    </font>
    <font>
      <sz val="12"/>
      <color theme="1"/>
      <name val="Calibri"/>
      <family val="2"/>
      <charset val="129"/>
    </font>
    <font>
      <sz val="12"/>
      <color theme="1"/>
      <name val="Calibri"/>
      <family val="2"/>
      <charset val="129"/>
    </font>
    <font>
      <sz val="12"/>
      <color theme="1"/>
      <name val="Calibri"/>
      <family val="2"/>
      <scheme val="minor"/>
    </font>
    <font>
      <b/>
      <sz val="18"/>
      <color theme="0"/>
      <name val="Geneva"/>
    </font>
    <font>
      <b/>
      <sz val="12"/>
      <color theme="0"/>
      <name val="Geneva"/>
    </font>
    <font>
      <b/>
      <sz val="12"/>
      <color indexed="10"/>
      <name val="Geneva"/>
    </font>
    <font>
      <b/>
      <sz val="12"/>
      <color indexed="9"/>
      <name val="Geneva"/>
    </font>
    <font>
      <b/>
      <sz val="12"/>
      <name val="Geneva"/>
    </font>
    <font>
      <sz val="12"/>
      <color theme="0"/>
      <name val="Calibri"/>
      <family val="2"/>
      <scheme val="minor"/>
    </font>
    <font>
      <b/>
      <sz val="12"/>
      <color indexed="10"/>
      <name val="Calibri"/>
    </font>
    <font>
      <sz val="11"/>
      <name val="Calibri"/>
    </font>
    <font>
      <sz val="9"/>
      <color theme="1"/>
      <name val="Calibri"/>
      <scheme val="minor"/>
    </font>
    <font>
      <sz val="12"/>
      <name val="Geneva"/>
    </font>
    <font>
      <b/>
      <sz val="11"/>
      <name val="Calibri"/>
    </font>
    <font>
      <sz val="12"/>
      <color indexed="8"/>
      <name val="Calibri"/>
      <family val="2"/>
    </font>
    <font>
      <sz val="12"/>
      <color rgb="FF9C0006"/>
      <name val="Calibri"/>
      <family val="2"/>
      <scheme val="minor"/>
    </font>
    <font>
      <sz val="9"/>
      <name val="Calibri"/>
    </font>
    <font>
      <b/>
      <sz val="12"/>
      <name val="Calibri"/>
      <scheme val="minor"/>
    </font>
    <font>
      <u/>
      <sz val="9"/>
      <color indexed="12"/>
      <name val="Geneva"/>
    </font>
    <font>
      <sz val="9"/>
      <color indexed="8"/>
      <name val="Calibri"/>
    </font>
    <font>
      <sz val="12"/>
      <color rgb="FF9C6500"/>
      <name val="Calibri"/>
      <family val="2"/>
      <scheme val="minor"/>
    </font>
    <font>
      <sz val="12"/>
      <color rgb="FF006100"/>
      <name val="Calibri"/>
      <family val="2"/>
      <scheme val="minor"/>
    </font>
    <font>
      <sz val="12"/>
      <name val="Calibri"/>
    </font>
    <font>
      <b/>
      <sz val="9"/>
      <color indexed="81"/>
      <name val="Geneva"/>
    </font>
    <font>
      <sz val="9"/>
      <color indexed="81"/>
      <name val="Geneva"/>
    </font>
    <font>
      <b/>
      <sz val="11"/>
      <color indexed="81"/>
      <name val="Calibri"/>
    </font>
    <font>
      <sz val="10"/>
      <name val="Arial"/>
    </font>
    <font>
      <u/>
      <sz val="12"/>
      <color theme="10"/>
      <name val="Calibri"/>
      <family val="2"/>
      <scheme val="minor"/>
    </font>
    <font>
      <u/>
      <sz val="9"/>
      <color theme="11"/>
      <name val="Geneva"/>
    </font>
    <font>
      <b/>
      <sz val="12"/>
      <color theme="1"/>
      <name val="Calibri"/>
      <scheme val="minor"/>
    </font>
    <font>
      <sz val="12"/>
      <name val="Calibri"/>
      <scheme val="minor"/>
    </font>
    <font>
      <b/>
      <sz val="12"/>
      <name val="Calibri"/>
    </font>
    <font>
      <sz val="16"/>
      <color rgb="FF9C0006"/>
      <name val="Calibri"/>
      <scheme val="minor"/>
    </font>
    <font>
      <b/>
      <sz val="12"/>
      <color indexed="8"/>
      <name val="Calibri"/>
    </font>
    <font>
      <sz val="12"/>
      <color indexed="10"/>
      <name val="Calibri"/>
      <family val="2"/>
    </font>
    <font>
      <sz val="12"/>
      <color rgb="FFFF0000"/>
      <name val="Calibri"/>
      <scheme val="minor"/>
    </font>
    <font>
      <sz val="8"/>
      <name val="Geneva"/>
    </font>
    <font>
      <b/>
      <sz val="12"/>
      <color rgb="FFFF0000"/>
      <name val="Calibri"/>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rgb="FF008000"/>
        <bgColor indexed="64"/>
      </patternFill>
    </fill>
    <fill>
      <patternFill patternType="solid">
        <fgColor indexed="44"/>
        <bgColor indexed="64"/>
      </patternFill>
    </fill>
    <fill>
      <patternFill patternType="solid">
        <fgColor indexed="4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9ACC"/>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ck">
        <color auto="1"/>
      </left>
      <right/>
      <top/>
      <bottom style="thick">
        <color auto="1"/>
      </bottom>
      <diagonal/>
    </border>
    <border>
      <left/>
      <right style="thick">
        <color auto="1"/>
      </right>
      <top/>
      <bottom style="thick">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s>
  <cellStyleXfs count="25">
    <xf numFmtId="0" fontId="0" fillId="0" borderId="0"/>
    <xf numFmtId="0" fontId="22" fillId="2" borderId="0" applyNumberFormat="0" applyBorder="0" applyAlignment="0" applyProtection="0"/>
    <xf numFmtId="0" fontId="16" fillId="3" borderId="0" applyNumberFormat="0" applyBorder="0" applyAlignment="0" applyProtection="0"/>
    <xf numFmtId="0" fontId="21" fillId="4" borderId="0" applyNumberFormat="0" applyBorder="0" applyAlignment="0" applyProtection="0"/>
    <xf numFmtId="0" fontId="9" fillId="5" borderId="0" applyNumberFormat="0" applyBorder="0" applyAlignment="0" applyProtection="0"/>
    <xf numFmtId="0" fontId="3" fillId="0" borderId="0"/>
    <xf numFmtId="0" fontId="19" fillId="0" borderId="0" applyNumberFormat="0" applyFill="0" applyBorder="0" applyAlignment="0" applyProtection="0">
      <alignment vertical="top"/>
      <protection locked="0"/>
    </xf>
    <xf numFmtId="44" fontId="27" fillId="0" borderId="0" applyFont="0" applyFill="0" applyBorder="0" applyAlignment="0" applyProtection="0"/>
    <xf numFmtId="0" fontId="28" fillId="0" borderId="0" applyNumberFormat="0" applyFill="0" applyBorder="0" applyAlignment="0" applyProtection="0"/>
    <xf numFmtId="0" fontId="2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103">
    <xf numFmtId="0" fontId="0" fillId="0" borderId="0" xfId="0"/>
    <xf numFmtId="0" fontId="3" fillId="0" borderId="0" xfId="5"/>
    <xf numFmtId="0" fontId="3" fillId="0" borderId="0" xfId="5" applyFill="1"/>
    <xf numFmtId="0" fontId="3" fillId="7" borderId="1" xfId="5" applyFill="1" applyBorder="1" applyAlignment="1" applyProtection="1">
      <alignment horizontal="right"/>
    </xf>
    <xf numFmtId="0" fontId="3" fillId="8" borderId="1" xfId="5" applyFont="1" applyFill="1" applyBorder="1" applyAlignment="1" applyProtection="1">
      <alignment shrinkToFit="1"/>
      <protection locked="0"/>
    </xf>
    <xf numFmtId="0" fontId="8" fillId="0" borderId="0" xfId="5" applyFont="1" applyFill="1" applyBorder="1" applyAlignment="1">
      <alignment horizontal="center" vertical="center" wrapText="1"/>
    </xf>
    <xf numFmtId="0" fontId="0" fillId="0" borderId="0" xfId="0" applyFill="1"/>
    <xf numFmtId="0" fontId="3" fillId="9" borderId="0" xfId="5" applyFill="1"/>
    <xf numFmtId="0" fontId="3" fillId="10" borderId="1" xfId="5" applyFill="1" applyBorder="1" applyAlignment="1" applyProtection="1">
      <alignment horizontal="center" vertical="center" wrapText="1"/>
    </xf>
    <xf numFmtId="164" fontId="3" fillId="10" borderId="1" xfId="5" applyNumberFormat="1" applyFill="1" applyBorder="1" applyAlignment="1" applyProtection="1">
      <alignment horizontal="center" vertical="center" wrapText="1"/>
    </xf>
    <xf numFmtId="164" fontId="3" fillId="10" borderId="1" xfId="5" applyNumberFormat="1" applyFill="1" applyBorder="1" applyAlignment="1" applyProtection="1">
      <alignment horizontal="center" vertical="center"/>
    </xf>
    <xf numFmtId="0" fontId="3" fillId="11" borderId="1" xfId="5" applyFill="1" applyBorder="1" applyAlignment="1" applyProtection="1">
      <alignment horizontal="center" vertical="top" wrapText="1"/>
    </xf>
    <xf numFmtId="164" fontId="3" fillId="11" borderId="1" xfId="5" applyNumberFormat="1" applyFill="1" applyBorder="1" applyAlignment="1" applyProtection="1">
      <alignment horizontal="center" vertical="top" wrapText="1"/>
    </xf>
    <xf numFmtId="164" fontId="3" fillId="11" borderId="1" xfId="5" applyNumberFormat="1" applyFill="1" applyBorder="1" applyAlignment="1" applyProtection="1">
      <alignment horizontal="center"/>
    </xf>
    <xf numFmtId="0" fontId="3" fillId="12" borderId="1" xfId="5" applyFill="1" applyBorder="1" applyAlignment="1" applyProtection="1">
      <alignment horizontal="center" vertical="top" wrapText="1"/>
    </xf>
    <xf numFmtId="164" fontId="3" fillId="12" borderId="1" xfId="5" applyNumberFormat="1" applyFill="1" applyBorder="1" applyAlignment="1" applyProtection="1">
      <alignment horizontal="center" vertical="top" wrapText="1"/>
    </xf>
    <xf numFmtId="164" fontId="3" fillId="12" borderId="1" xfId="5" applyNumberFormat="1" applyFill="1" applyBorder="1" applyAlignment="1" applyProtection="1">
      <alignment horizontal="center"/>
    </xf>
    <xf numFmtId="0" fontId="3" fillId="13" borderId="1" xfId="5" applyFill="1" applyBorder="1" applyAlignment="1" applyProtection="1">
      <alignment horizontal="center" vertical="top" wrapText="1"/>
    </xf>
    <xf numFmtId="164" fontId="3" fillId="13" borderId="1" xfId="5" applyNumberFormat="1" applyFill="1" applyBorder="1" applyAlignment="1" applyProtection="1">
      <alignment horizontal="center" vertical="top" wrapText="1"/>
    </xf>
    <xf numFmtId="164" fontId="3" fillId="13" borderId="1" xfId="5" applyNumberFormat="1" applyFill="1" applyBorder="1" applyAlignment="1" applyProtection="1">
      <alignment horizontal="center"/>
    </xf>
    <xf numFmtId="0" fontId="3" fillId="14" borderId="1" xfId="5" applyFill="1" applyBorder="1" applyAlignment="1" applyProtection="1">
      <alignment horizontal="center" vertical="top" wrapText="1"/>
    </xf>
    <xf numFmtId="164" fontId="3" fillId="14" borderId="1" xfId="5" applyNumberFormat="1" applyFill="1" applyBorder="1" applyAlignment="1" applyProtection="1">
      <alignment horizontal="center"/>
    </xf>
    <xf numFmtId="0" fontId="3" fillId="9" borderId="0" xfId="5" applyFont="1" applyFill="1" applyBorder="1" applyAlignment="1" applyProtection="1">
      <alignment horizontal="left" vertical="top" wrapText="1"/>
    </xf>
    <xf numFmtId="0" fontId="3" fillId="7" borderId="4" xfId="5" applyFill="1" applyBorder="1" applyAlignment="1" applyProtection="1">
      <alignment horizontal="right" vertical="center"/>
    </xf>
    <xf numFmtId="164" fontId="3" fillId="8" borderId="1" xfId="5" applyNumberFormat="1" applyFont="1" applyFill="1" applyBorder="1" applyAlignment="1" applyProtection="1">
      <alignment horizontal="right" vertical="center"/>
      <protection locked="0"/>
    </xf>
    <xf numFmtId="0" fontId="3" fillId="8" borderId="1" xfId="5" applyNumberFormat="1" applyFont="1" applyFill="1" applyBorder="1" applyAlignment="1" applyProtection="1">
      <alignment horizontal="right" vertical="center"/>
      <protection locked="0"/>
    </xf>
    <xf numFmtId="0" fontId="3" fillId="7" borderId="4" xfId="5" applyFont="1" applyFill="1" applyBorder="1" applyAlignment="1" applyProtection="1">
      <alignment horizontal="right" vertical="center"/>
    </xf>
    <xf numFmtId="164" fontId="16" fillId="15" borderId="1" xfId="2" applyNumberFormat="1" applyFill="1" applyBorder="1" applyAlignment="1" applyProtection="1">
      <alignment horizontal="right" vertical="center"/>
    </xf>
    <xf numFmtId="0" fontId="3" fillId="7" borderId="11" xfId="5" applyFill="1" applyBorder="1" applyAlignment="1" applyProtection="1">
      <alignment horizontal="right" vertical="center"/>
    </xf>
    <xf numFmtId="164" fontId="16" fillId="15" borderId="12" xfId="2" applyNumberFormat="1" applyFill="1" applyBorder="1" applyAlignment="1" applyProtection="1">
      <alignment horizontal="right" vertical="center"/>
    </xf>
    <xf numFmtId="0" fontId="3" fillId="7" borderId="11" xfId="5" applyFont="1" applyFill="1" applyBorder="1" applyAlignment="1" applyProtection="1">
      <alignment horizontal="right" vertical="center"/>
    </xf>
    <xf numFmtId="0" fontId="3" fillId="7" borderId="11" xfId="5" applyFont="1" applyFill="1" applyBorder="1" applyAlignment="1" applyProtection="1">
      <alignment horizontal="right"/>
    </xf>
    <xf numFmtId="164" fontId="16" fillId="15" borderId="12" xfId="2" applyNumberFormat="1" applyFill="1" applyBorder="1" applyAlignment="1" applyProtection="1">
      <alignment horizontal="right"/>
    </xf>
    <xf numFmtId="165" fontId="3" fillId="8" borderId="12" xfId="5" applyNumberFormat="1" applyFont="1" applyFill="1" applyBorder="1" applyAlignment="1" applyProtection="1">
      <alignment horizontal="right"/>
      <protection locked="0"/>
    </xf>
    <xf numFmtId="0" fontId="3" fillId="7" borderId="4" xfId="5" applyFont="1" applyFill="1" applyBorder="1" applyAlignment="1" applyProtection="1">
      <alignment horizontal="right"/>
    </xf>
    <xf numFmtId="10" fontId="3" fillId="8" borderId="12" xfId="5" applyNumberFormat="1" applyFill="1" applyBorder="1" applyAlignment="1" applyProtection="1">
      <alignment horizontal="right"/>
      <protection locked="0"/>
    </xf>
    <xf numFmtId="0" fontId="3" fillId="0" borderId="0" xfId="5" applyFont="1"/>
    <xf numFmtId="0" fontId="3" fillId="8" borderId="12" xfId="5" applyNumberFormat="1" applyFont="1" applyFill="1" applyBorder="1" applyAlignment="1" applyProtection="1">
      <alignment horizontal="right"/>
      <protection locked="0"/>
    </xf>
    <xf numFmtId="0" fontId="3" fillId="7" borderId="11" xfId="5" applyFill="1" applyBorder="1" applyAlignment="1" applyProtection="1">
      <alignment horizontal="right"/>
    </xf>
    <xf numFmtId="165" fontId="18" fillId="15" borderId="12" xfId="2" applyNumberFormat="1" applyFont="1" applyFill="1" applyBorder="1" applyAlignment="1" applyProtection="1">
      <alignment horizontal="right"/>
    </xf>
    <xf numFmtId="165" fontId="16" fillId="3" borderId="12" xfId="2" applyNumberFormat="1" applyBorder="1" applyAlignment="1" applyProtection="1">
      <alignment horizontal="right"/>
    </xf>
    <xf numFmtId="164" fontId="3" fillId="8" borderId="1" xfId="5" applyNumberFormat="1" applyFont="1" applyFill="1" applyBorder="1" applyAlignment="1" applyProtection="1">
      <alignment horizontal="right"/>
      <protection locked="0"/>
    </xf>
    <xf numFmtId="0" fontId="21" fillId="4" borderId="1" xfId="3" applyBorder="1" applyAlignment="1" applyProtection="1">
      <alignment horizontal="center"/>
    </xf>
    <xf numFmtId="164" fontId="16" fillId="15" borderId="1" xfId="2" applyNumberFormat="1" applyFill="1" applyBorder="1" applyAlignment="1">
      <alignment horizontal="center" vertical="center"/>
    </xf>
    <xf numFmtId="0" fontId="19" fillId="0" borderId="0" xfId="6" applyBorder="1" applyAlignment="1" applyProtection="1">
      <alignment horizontal="center" vertical="center"/>
    </xf>
    <xf numFmtId="0" fontId="19" fillId="0" borderId="0" xfId="6" applyAlignment="1" applyProtection="1">
      <alignment horizontal="center"/>
    </xf>
    <xf numFmtId="0" fontId="30" fillId="8" borderId="1" xfId="5" applyFont="1" applyFill="1" applyBorder="1" applyAlignment="1" applyProtection="1">
      <alignment horizontal="center" shrinkToFit="1"/>
      <protection locked="0"/>
    </xf>
    <xf numFmtId="0" fontId="3" fillId="7" borderId="12" xfId="5" applyFill="1" applyBorder="1" applyAlignment="1" applyProtection="1">
      <alignment horizontal="center" vertical="center"/>
    </xf>
    <xf numFmtId="0" fontId="3" fillId="7" borderId="1" xfId="5" applyFill="1" applyBorder="1" applyAlignment="1" applyProtection="1">
      <alignment horizontal="center" vertical="center"/>
    </xf>
    <xf numFmtId="0" fontId="3" fillId="19" borderId="0" xfId="5" applyFill="1" applyAlignment="1">
      <alignment horizontal="center" vertical="center"/>
    </xf>
    <xf numFmtId="0" fontId="22" fillId="12" borderId="1" xfId="1" applyFill="1" applyBorder="1" applyAlignment="1" applyProtection="1">
      <alignment horizontal="center"/>
    </xf>
    <xf numFmtId="0" fontId="31" fillId="16" borderId="1" xfId="4" applyFont="1" applyFill="1" applyBorder="1" applyAlignment="1" applyProtection="1">
      <alignment horizontal="center"/>
    </xf>
    <xf numFmtId="0" fontId="3" fillId="7" borderId="12" xfId="5" applyFont="1" applyFill="1" applyBorder="1" applyAlignment="1" applyProtection="1">
      <alignment horizontal="right" vertical="center"/>
    </xf>
    <xf numFmtId="0" fontId="3" fillId="8" borderId="1" xfId="5" applyNumberFormat="1" applyFont="1" applyFill="1" applyBorder="1" applyAlignment="1" applyProtection="1">
      <alignment horizontal="center" vertical="center"/>
      <protection locked="0"/>
    </xf>
    <xf numFmtId="0" fontId="16" fillId="15" borderId="1" xfId="2" applyNumberFormat="1" applyFill="1" applyBorder="1" applyAlignment="1" applyProtection="1">
      <alignment horizontal="center" vertical="center"/>
    </xf>
    <xf numFmtId="0" fontId="23" fillId="0" borderId="0" xfId="0" applyFont="1" applyFill="1" applyBorder="1" applyAlignment="1">
      <alignment horizontal="right"/>
    </xf>
    <xf numFmtId="0" fontId="23" fillId="0" borderId="18" xfId="0" applyFont="1" applyFill="1" applyBorder="1" applyAlignment="1">
      <alignment horizontal="right"/>
    </xf>
    <xf numFmtId="0" fontId="9" fillId="6" borderId="3" xfId="5" applyFont="1" applyFill="1" applyBorder="1" applyAlignment="1">
      <alignment horizontal="center" vertical="center"/>
    </xf>
    <xf numFmtId="0" fontId="9" fillId="6" borderId="4" xfId="5" applyFont="1" applyFill="1" applyBorder="1" applyAlignment="1">
      <alignment horizontal="center" vertical="center"/>
    </xf>
    <xf numFmtId="0" fontId="9" fillId="6" borderId="17" xfId="5" applyFont="1" applyFill="1" applyBorder="1" applyAlignment="1" applyProtection="1">
      <alignment horizontal="center" vertical="center"/>
    </xf>
    <xf numFmtId="0" fontId="9" fillId="6" borderId="3" xfId="5" applyFont="1" applyFill="1" applyBorder="1" applyAlignment="1" applyProtection="1">
      <alignment horizontal="center" vertical="center"/>
    </xf>
    <xf numFmtId="0" fontId="9" fillId="6" borderId="4" xfId="5" applyFont="1" applyFill="1" applyBorder="1" applyAlignment="1" applyProtection="1">
      <alignment horizontal="center" vertical="center"/>
    </xf>
    <xf numFmtId="0" fontId="3" fillId="16" borderId="17" xfId="5" applyFont="1" applyFill="1" applyBorder="1" applyAlignment="1" applyProtection="1">
      <alignment horizontal="right" vertical="center" shrinkToFit="1"/>
    </xf>
    <xf numFmtId="0" fontId="3" fillId="16" borderId="3" xfId="5" applyFont="1" applyFill="1" applyBorder="1" applyAlignment="1" applyProtection="1">
      <alignment horizontal="right" vertical="center" shrinkToFit="1"/>
    </xf>
    <xf numFmtId="0" fontId="3" fillId="16" borderId="4" xfId="5" applyFont="1" applyFill="1" applyBorder="1" applyAlignment="1" applyProtection="1">
      <alignment horizontal="right" vertical="center" shrinkToFit="1"/>
    </xf>
    <xf numFmtId="0" fontId="2" fillId="0" borderId="0" xfId="5" applyFont="1" applyAlignment="1">
      <alignment horizontal="right"/>
    </xf>
    <xf numFmtId="0" fontId="4" fillId="6" borderId="0" xfId="5" applyFont="1" applyFill="1" applyAlignment="1">
      <alignment horizontal="center"/>
    </xf>
    <xf numFmtId="0" fontId="3" fillId="0" borderId="3" xfId="5" applyFill="1" applyBorder="1" applyAlignment="1" applyProtection="1">
      <alignment horizontal="center"/>
    </xf>
    <xf numFmtId="0" fontId="3" fillId="0" borderId="4" xfId="5" applyFill="1" applyBorder="1" applyAlignment="1" applyProtection="1">
      <alignment horizontal="center"/>
    </xf>
    <xf numFmtId="0" fontId="3" fillId="0" borderId="5" xfId="5" applyFont="1" applyFill="1" applyBorder="1" applyAlignment="1" applyProtection="1">
      <alignment horizontal="left" vertical="top" wrapText="1"/>
    </xf>
    <xf numFmtId="0" fontId="9" fillId="6" borderId="6" xfId="5" applyFont="1" applyFill="1" applyBorder="1" applyAlignment="1">
      <alignment horizontal="center" vertical="center"/>
    </xf>
    <xf numFmtId="0" fontId="12" fillId="0" borderId="7" xfId="5" applyFont="1" applyFill="1" applyBorder="1" applyAlignment="1" applyProtection="1">
      <alignment horizontal="center" vertical="center" wrapText="1"/>
      <protection locked="0"/>
    </xf>
    <xf numFmtId="0" fontId="3" fillId="0" borderId="8" xfId="5" applyFont="1" applyFill="1" applyBorder="1" applyAlignment="1" applyProtection="1">
      <alignment horizontal="center" vertical="center" wrapText="1"/>
      <protection locked="0"/>
    </xf>
    <xf numFmtId="0" fontId="3" fillId="0" borderId="9" xfId="5" applyFont="1" applyFill="1" applyBorder="1" applyAlignment="1" applyProtection="1">
      <alignment horizontal="center" vertical="center" wrapText="1"/>
      <protection locked="0"/>
    </xf>
    <xf numFmtId="0" fontId="3" fillId="0" borderId="10" xfId="5" applyFont="1" applyFill="1" applyBorder="1" applyAlignment="1" applyProtection="1">
      <alignment horizontal="center" vertical="center" wrapText="1"/>
      <protection locked="0"/>
    </xf>
    <xf numFmtId="0" fontId="3" fillId="0" borderId="14"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wrapText="1"/>
      <protection locked="0"/>
    </xf>
    <xf numFmtId="0" fontId="2" fillId="0" borderId="13" xfId="5" applyFont="1" applyFill="1" applyBorder="1" applyAlignment="1" applyProtection="1">
      <alignment horizontal="left" vertical="top" wrapText="1"/>
    </xf>
    <xf numFmtId="0" fontId="3" fillId="7" borderId="16" xfId="5" applyFont="1" applyFill="1" applyBorder="1" applyAlignment="1" applyProtection="1">
      <alignment horizontal="right" vertical="center"/>
    </xf>
    <xf numFmtId="0" fontId="3" fillId="7" borderId="2" xfId="5" applyFont="1" applyFill="1" applyBorder="1" applyAlignment="1" applyProtection="1">
      <alignment horizontal="right" vertical="center"/>
    </xf>
    <xf numFmtId="0" fontId="3" fillId="7" borderId="4" xfId="5" applyFont="1" applyFill="1" applyBorder="1" applyAlignment="1" applyProtection="1">
      <alignment horizontal="right" vertical="center"/>
    </xf>
    <xf numFmtId="0" fontId="3" fillId="14" borderId="6" xfId="5" applyFill="1" applyBorder="1" applyAlignment="1" applyProtection="1">
      <alignment horizontal="center" vertical="top" wrapText="1"/>
    </xf>
    <xf numFmtId="164" fontId="3" fillId="14" borderId="19" xfId="5" applyNumberFormat="1" applyFill="1" applyBorder="1" applyAlignment="1" applyProtection="1">
      <alignment horizontal="center" vertical="top" wrapText="1"/>
    </xf>
    <xf numFmtId="0" fontId="9" fillId="6" borderId="0" xfId="5" applyFont="1" applyFill="1" applyBorder="1" applyAlignment="1">
      <alignment horizontal="center" vertical="center"/>
    </xf>
    <xf numFmtId="0" fontId="9" fillId="6" borderId="2" xfId="5" applyFont="1" applyFill="1" applyBorder="1" applyAlignment="1">
      <alignment horizontal="center" vertical="center"/>
    </xf>
    <xf numFmtId="164" fontId="3" fillId="14" borderId="17" xfId="5" applyNumberFormat="1" applyFill="1" applyBorder="1" applyAlignment="1" applyProtection="1">
      <alignment horizontal="center" vertical="top" wrapText="1"/>
    </xf>
    <xf numFmtId="164" fontId="3" fillId="14" borderId="4" xfId="5" applyNumberFormat="1" applyFill="1" applyBorder="1" applyAlignment="1" applyProtection="1">
      <alignment horizontal="center" vertical="top" wrapText="1"/>
    </xf>
    <xf numFmtId="164" fontId="23" fillId="8" borderId="1" xfId="0" applyNumberFormat="1" applyFont="1" applyFill="1" applyBorder="1" applyAlignment="1" applyProtection="1">
      <alignment horizontal="center" vertical="center"/>
      <protection locked="0"/>
    </xf>
    <xf numFmtId="0" fontId="9" fillId="6" borderId="20" xfId="5" applyFont="1" applyFill="1" applyBorder="1" applyAlignment="1">
      <alignment horizontal="center" vertical="center"/>
    </xf>
    <xf numFmtId="164" fontId="33" fillId="15" borderId="1" xfId="2" applyNumberFormat="1" applyFont="1" applyFill="1" applyBorder="1" applyAlignment="1">
      <alignment horizontal="right" vertical="center"/>
    </xf>
    <xf numFmtId="164" fontId="33" fillId="15" borderId="1" xfId="2" applyNumberFormat="1" applyFont="1" applyFill="1" applyBorder="1"/>
    <xf numFmtId="0" fontId="2" fillId="0" borderId="18" xfId="5" applyFont="1" applyBorder="1" applyAlignment="1">
      <alignment horizontal="right"/>
    </xf>
    <xf numFmtId="0" fontId="3" fillId="0" borderId="0" xfId="5" applyAlignment="1">
      <alignment horizontal="right"/>
    </xf>
    <xf numFmtId="0" fontId="3" fillId="0" borderId="18" xfId="5" applyBorder="1" applyAlignment="1">
      <alignment horizontal="right"/>
    </xf>
    <xf numFmtId="0" fontId="3" fillId="0" borderId="13" xfId="5" applyFont="1" applyFill="1" applyBorder="1" applyAlignment="1">
      <alignment horizontal="left" vertical="top" wrapText="1"/>
    </xf>
    <xf numFmtId="0" fontId="3" fillId="0" borderId="5" xfId="5" applyFont="1" applyFill="1" applyBorder="1" applyAlignment="1">
      <alignment horizontal="left" vertical="top" wrapText="1"/>
    </xf>
    <xf numFmtId="0" fontId="19" fillId="17" borderId="1" xfId="6" applyFill="1" applyBorder="1" applyAlignment="1" applyProtection="1">
      <alignment horizontal="center" vertical="center"/>
    </xf>
    <xf numFmtId="0" fontId="1" fillId="0" borderId="0" xfId="5" applyFont="1" applyAlignment="1">
      <alignment horizontal="right"/>
    </xf>
    <xf numFmtId="0" fontId="32" fillId="0" borderId="6" xfId="0" applyFont="1" applyBorder="1" applyAlignment="1">
      <alignment horizontal="right" vertical="center"/>
    </xf>
    <xf numFmtId="0" fontId="32" fillId="0" borderId="20" xfId="0" applyFont="1" applyBorder="1" applyAlignment="1">
      <alignment horizontal="right" vertical="center"/>
    </xf>
    <xf numFmtId="0" fontId="32" fillId="0" borderId="2" xfId="0" applyFont="1" applyBorder="1" applyAlignment="1">
      <alignment horizontal="right" vertical="center"/>
    </xf>
    <xf numFmtId="0" fontId="32" fillId="0" borderId="11" xfId="0" applyFont="1" applyBorder="1" applyAlignment="1">
      <alignment horizontal="right" vertical="center"/>
    </xf>
    <xf numFmtId="0" fontId="5" fillId="18" borderId="2" xfId="5" applyFont="1" applyFill="1" applyBorder="1" applyAlignment="1">
      <alignment horizontal="left" vertical="center" wrapText="1"/>
    </xf>
  </cellXfs>
  <cellStyles count="25">
    <cellStyle name="Accent1" xfId="4" builtinId="29"/>
    <cellStyle name="Bad" xfId="2" builtinId="27"/>
    <cellStyle name="Currency 2" xfId="7"/>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Good" xfId="1" builtinId="26"/>
    <cellStyle name="Hyperlink" xfId="6" builtinId="8"/>
    <cellStyle name="Hyperlink 2" xfId="8"/>
    <cellStyle name="Neutral" xfId="3" builtinId="28"/>
    <cellStyle name="Normal" xfId="0" builtinId="0"/>
    <cellStyle name="Normal 2" xfId="5"/>
    <cellStyle name="Normal 3" xfId="9"/>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13</xdr:row>
      <xdr:rowOff>0</xdr:rowOff>
    </xdr:from>
    <xdr:to>
      <xdr:col>6</xdr:col>
      <xdr:colOff>304800</xdr:colOff>
      <xdr:row>14</xdr:row>
      <xdr:rowOff>76200</xdr:rowOff>
    </xdr:to>
    <xdr:sp macro="" textlink="">
      <xdr:nvSpPr>
        <xdr:cNvPr id="2" name="AutoShape 17" descr="mage result for car"/>
        <xdr:cNvSpPr>
          <a:spLocks noChangeAspect="1" noChangeArrowheads="1"/>
        </xdr:cNvSpPr>
      </xdr:nvSpPr>
      <xdr:spPr bwMode="auto">
        <a:xfrm>
          <a:off x="12598400" y="2349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6</xdr:col>
      <xdr:colOff>0</xdr:colOff>
      <xdr:row>25</xdr:row>
      <xdr:rowOff>0</xdr:rowOff>
    </xdr:from>
    <xdr:to>
      <xdr:col>6</xdr:col>
      <xdr:colOff>304800</xdr:colOff>
      <xdr:row>26</xdr:row>
      <xdr:rowOff>76200</xdr:rowOff>
    </xdr:to>
    <xdr:sp macro="" textlink="">
      <xdr:nvSpPr>
        <xdr:cNvPr id="3" name="AutoShape 19" descr="mage result for car"/>
        <xdr:cNvSpPr>
          <a:spLocks noChangeAspect="1" noChangeArrowheads="1"/>
        </xdr:cNvSpPr>
      </xdr:nvSpPr>
      <xdr:spPr bwMode="auto">
        <a:xfrm>
          <a:off x="12598400" y="5092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GERSTEN/VE/PersonalFinance/PF_SINGLE_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RSONAL FINANCES"/>
      <sheetName val="MONTHLY EXPENSES"/>
      <sheetName val="INFORMATION"/>
      <sheetName val="BUDGET"/>
      <sheetName val="CAR PURCHASE"/>
      <sheetName val="HOUSING"/>
      <sheetName val="ENTERTAINMENT"/>
      <sheetName val="EDUCATION"/>
      <sheetName val="UTILITIES"/>
      <sheetName val="DEPENDENTS"/>
      <sheetName val="STUDENT LOAN"/>
      <sheetName val="PERSONAL LOANS"/>
      <sheetName val="TO THE TEACHER"/>
    </sheetNames>
    <sheetDataSet>
      <sheetData sheetId="0"/>
      <sheetData sheetId="1"/>
      <sheetData sheetId="2"/>
      <sheetData sheetId="3"/>
      <sheetData sheetId="4"/>
      <sheetData sheetId="5"/>
      <sheetData sheetId="6"/>
      <sheetData sheetId="7"/>
      <sheetData sheetId="8"/>
      <sheetData sheetId="9"/>
      <sheetData sheetId="10"/>
      <sheetData sheetId="11">
        <row r="1">
          <cell r="A1" t="str">
            <v xml:space="preserve">Loan Application </v>
          </cell>
        </row>
        <row r="4">
          <cell r="B4" t="str">
            <v>Enter Values Here</v>
          </cell>
          <cell r="F4" t="str">
            <v>Loan Summary</v>
          </cell>
          <cell r="I4" t="str">
            <v>PRINT THIS SHEET TO APPLY FOR LOAN AND TURN IN FOR APPROVAL AND LOAN FUNDING</v>
          </cell>
        </row>
        <row r="5">
          <cell r="C5" t="str">
            <v>Loan Amount</v>
          </cell>
          <cell r="D5">
            <v>2000</v>
          </cell>
          <cell r="G5" t="str">
            <v>Scheduled Payment</v>
          </cell>
          <cell r="H5">
            <v>169.38739751697787</v>
          </cell>
        </row>
        <row r="6">
          <cell r="C6" t="str">
            <v>Annual Interest Rate</v>
          </cell>
          <cell r="D6">
            <v>0.03</v>
          </cell>
          <cell r="G6" t="str">
            <v>Scheduled Number of Payments</v>
          </cell>
          <cell r="H6">
            <v>12</v>
          </cell>
        </row>
        <row r="7">
          <cell r="C7" t="str">
            <v>Loan Period in Years</v>
          </cell>
          <cell r="D7">
            <v>1</v>
          </cell>
          <cell r="G7" t="str">
            <v>Actual Number of Payments</v>
          </cell>
          <cell r="H7">
            <v>12</v>
          </cell>
        </row>
        <row r="8">
          <cell r="C8" t="str">
            <v>Number of Payments Per Year</v>
          </cell>
          <cell r="D8">
            <v>12</v>
          </cell>
          <cell r="G8" t="str">
            <v>Total Early Payments</v>
          </cell>
          <cell r="H8">
            <v>0</v>
          </cell>
        </row>
        <row r="9">
          <cell r="C9" t="str">
            <v>Start Date of Loan</v>
          </cell>
          <cell r="D9">
            <v>1</v>
          </cell>
          <cell r="G9" t="str">
            <v>Total Interest</v>
          </cell>
          <cell r="H9">
            <v>32.648770203734792</v>
          </cell>
        </row>
        <row r="10">
          <cell r="C10" t="str">
            <v>Optional Extra Payments</v>
          </cell>
          <cell r="D10">
            <v>0</v>
          </cell>
        </row>
        <row r="12">
          <cell r="A12" t="str">
            <v>Reason for loan</v>
          </cell>
          <cell r="I12" t="str">
            <v>Approval date</v>
          </cell>
        </row>
        <row r="14">
          <cell r="C14" t="str">
            <v>Signature of Applicant</v>
          </cell>
        </row>
        <row r="18">
          <cell r="A18" t="str">
            <v>PmtNo.</v>
          </cell>
          <cell r="B18" t="str">
            <v>Payment Date</v>
          </cell>
          <cell r="C18" t="str">
            <v>Beginning Balance</v>
          </cell>
          <cell r="D18" t="str">
            <v>Scheduled Payment</v>
          </cell>
          <cell r="E18" t="str">
            <v>Extra Payment</v>
          </cell>
          <cell r="F18" t="str">
            <v>Total Payment</v>
          </cell>
          <cell r="G18" t="str">
            <v>Principal</v>
          </cell>
          <cell r="H18" t="str">
            <v>Interest</v>
          </cell>
          <cell r="I18" t="str">
            <v>Ending Balance</v>
          </cell>
          <cell r="J18" t="str">
            <v>Cumulative Interest</v>
          </cell>
        </row>
        <row r="20">
          <cell r="A20">
            <v>1</v>
          </cell>
          <cell r="B20">
            <v>32</v>
          </cell>
          <cell r="C20">
            <v>2000</v>
          </cell>
          <cell r="D20">
            <v>169.38739751697787</v>
          </cell>
          <cell r="E20">
            <v>0</v>
          </cell>
          <cell r="F20">
            <v>169.38739751697787</v>
          </cell>
          <cell r="G20">
            <v>164.38739751697787</v>
          </cell>
          <cell r="H20">
            <v>5</v>
          </cell>
          <cell r="I20">
            <v>1835.6126024830221</v>
          </cell>
          <cell r="J20">
            <v>5</v>
          </cell>
        </row>
        <row r="21">
          <cell r="A21">
            <v>2</v>
          </cell>
          <cell r="B21">
            <v>61</v>
          </cell>
          <cell r="C21">
            <v>1835.6126024830221</v>
          </cell>
          <cell r="D21">
            <v>169.38739751697787</v>
          </cell>
          <cell r="E21">
            <v>0</v>
          </cell>
          <cell r="F21">
            <v>169.38739751697787</v>
          </cell>
          <cell r="G21">
            <v>164.79836601077031</v>
          </cell>
          <cell r="H21">
            <v>4.5890315062075553</v>
          </cell>
          <cell r="I21">
            <v>1670.8142364722519</v>
          </cell>
          <cell r="J21">
            <v>9.5890315062075544</v>
          </cell>
        </row>
        <row r="22">
          <cell r="A22">
            <v>3</v>
          </cell>
          <cell r="B22">
            <v>92</v>
          </cell>
          <cell r="C22">
            <v>1670.8142364722519</v>
          </cell>
          <cell r="D22">
            <v>169.38739751697787</v>
          </cell>
          <cell r="E22">
            <v>0</v>
          </cell>
          <cell r="F22">
            <v>169.38739751697787</v>
          </cell>
          <cell r="G22">
            <v>165.21036192579723</v>
          </cell>
          <cell r="H22">
            <v>4.1770355911806289</v>
          </cell>
          <cell r="I22">
            <v>1505.6038745464546</v>
          </cell>
          <cell r="J22">
            <v>13.766067097388184</v>
          </cell>
        </row>
        <row r="23">
          <cell r="A23">
            <v>4</v>
          </cell>
          <cell r="B23">
            <v>122</v>
          </cell>
          <cell r="C23">
            <v>1505.6038745464546</v>
          </cell>
          <cell r="D23">
            <v>169.38739751697787</v>
          </cell>
          <cell r="E23">
            <v>0</v>
          </cell>
          <cell r="F23">
            <v>169.38739751697787</v>
          </cell>
          <cell r="G23">
            <v>165.62338783061173</v>
          </cell>
          <cell r="H23">
            <v>3.7640096863661365</v>
          </cell>
          <cell r="I23">
            <v>1339.9804867158427</v>
          </cell>
          <cell r="J23">
            <v>17.530076783754321</v>
          </cell>
        </row>
        <row r="24">
          <cell r="A24">
            <v>5</v>
          </cell>
          <cell r="B24">
            <v>153</v>
          </cell>
          <cell r="C24">
            <v>1339.9804867158427</v>
          </cell>
          <cell r="D24">
            <v>169.38739751697787</v>
          </cell>
          <cell r="E24">
            <v>0</v>
          </cell>
          <cell r="F24">
            <v>169.38739751697787</v>
          </cell>
          <cell r="G24">
            <v>166.03744630018826</v>
          </cell>
          <cell r="H24">
            <v>3.3499512167896071</v>
          </cell>
          <cell r="I24">
            <v>1173.9430404156544</v>
          </cell>
          <cell r="J24">
            <v>20.880028000543927</v>
          </cell>
        </row>
        <row r="25">
          <cell r="A25">
            <v>6</v>
          </cell>
          <cell r="B25">
            <v>183</v>
          </cell>
          <cell r="C25">
            <v>1173.9430404156544</v>
          </cell>
          <cell r="D25">
            <v>169.38739751697787</v>
          </cell>
          <cell r="E25">
            <v>0</v>
          </cell>
          <cell r="F25">
            <v>169.38739751697787</v>
          </cell>
          <cell r="G25">
            <v>166.45253991593873</v>
          </cell>
          <cell r="H25">
            <v>2.9348576010391358</v>
          </cell>
          <cell r="I25">
            <v>1007.4905004997157</v>
          </cell>
          <cell r="J25">
            <v>23.814885601583065</v>
          </cell>
        </row>
        <row r="26">
          <cell r="A26">
            <v>7</v>
          </cell>
          <cell r="B26">
            <v>214</v>
          </cell>
          <cell r="C26">
            <v>1007.4905004997157</v>
          </cell>
          <cell r="D26">
            <v>169.38739751697787</v>
          </cell>
          <cell r="E26">
            <v>0</v>
          </cell>
          <cell r="F26">
            <v>169.38739751697787</v>
          </cell>
          <cell r="G26">
            <v>166.86867126572858</v>
          </cell>
          <cell r="H26">
            <v>2.5187262512492894</v>
          </cell>
          <cell r="I26">
            <v>840.62182923398711</v>
          </cell>
          <cell r="J26">
            <v>26.333611852832355</v>
          </cell>
        </row>
        <row r="27">
          <cell r="A27">
            <v>8</v>
          </cell>
          <cell r="B27">
            <v>245</v>
          </cell>
          <cell r="C27">
            <v>840.62182923398711</v>
          </cell>
          <cell r="D27">
            <v>169.38739751697787</v>
          </cell>
          <cell r="E27">
            <v>0</v>
          </cell>
          <cell r="F27">
            <v>169.38739751697787</v>
          </cell>
          <cell r="G27">
            <v>167.2858429438929</v>
          </cell>
          <cell r="H27">
            <v>2.1015545730849676</v>
          </cell>
          <cell r="I27">
            <v>673.33598629009418</v>
          </cell>
          <cell r="J27">
            <v>28.435166425917323</v>
          </cell>
        </row>
        <row r="28">
          <cell r="A28">
            <v>9</v>
          </cell>
          <cell r="B28">
            <v>275</v>
          </cell>
          <cell r="C28">
            <v>673.33598629009418</v>
          </cell>
          <cell r="D28">
            <v>169.38739751697787</v>
          </cell>
          <cell r="E28">
            <v>0</v>
          </cell>
          <cell r="F28">
            <v>169.38739751697787</v>
          </cell>
          <cell r="G28">
            <v>167.70405755125265</v>
          </cell>
          <cell r="H28">
            <v>1.6833399657252353</v>
          </cell>
          <cell r="I28">
            <v>505.63192873884157</v>
          </cell>
          <cell r="J28">
            <v>30.118506391642558</v>
          </cell>
        </row>
        <row r="29">
          <cell r="A29">
            <v>10</v>
          </cell>
          <cell r="B29">
            <v>306</v>
          </cell>
          <cell r="C29">
            <v>505.63192873884157</v>
          </cell>
          <cell r="D29">
            <v>169.38739751697787</v>
          </cell>
          <cell r="E29">
            <v>0</v>
          </cell>
          <cell r="F29">
            <v>169.38739751697787</v>
          </cell>
          <cell r="G29">
            <v>168.12331769513077</v>
          </cell>
          <cell r="H29">
            <v>1.2640798218471039</v>
          </cell>
          <cell r="I29">
            <v>337.5086110437108</v>
          </cell>
          <cell r="J29">
            <v>31.382586213489663</v>
          </cell>
        </row>
        <row r="30">
          <cell r="A30">
            <v>11</v>
          </cell>
          <cell r="B30">
            <v>336</v>
          </cell>
          <cell r="C30">
            <v>337.5086110437108</v>
          </cell>
          <cell r="D30">
            <v>169.38739751697787</v>
          </cell>
          <cell r="E30">
            <v>0</v>
          </cell>
          <cell r="F30">
            <v>169.38739751697787</v>
          </cell>
          <cell r="G30">
            <v>168.54362598936859</v>
          </cell>
          <cell r="H30">
            <v>0.84377152760927698</v>
          </cell>
          <cell r="I30">
            <v>168.96498505434221</v>
          </cell>
          <cell r="J30">
            <v>32.226357741098937</v>
          </cell>
        </row>
        <row r="31">
          <cell r="A31">
            <v>12</v>
          </cell>
          <cell r="B31">
            <v>367</v>
          </cell>
          <cell r="C31">
            <v>168.96498505434221</v>
          </cell>
          <cell r="D31">
            <v>169.38739751697787</v>
          </cell>
          <cell r="E31">
            <v>0</v>
          </cell>
          <cell r="F31">
            <v>168.96498505434221</v>
          </cell>
          <cell r="G31">
            <v>168.54257259170635</v>
          </cell>
          <cell r="H31">
            <v>0.42241246263585547</v>
          </cell>
          <cell r="I31">
            <v>0</v>
          </cell>
          <cell r="J31">
            <v>32.648770203734792</v>
          </cell>
        </row>
        <row r="32">
          <cell r="A32">
            <v>13</v>
          </cell>
          <cell r="B32">
            <v>398</v>
          </cell>
          <cell r="C32">
            <v>0</v>
          </cell>
          <cell r="D32">
            <v>169.38739751697787</v>
          </cell>
          <cell r="E32">
            <v>0</v>
          </cell>
          <cell r="F32">
            <v>0</v>
          </cell>
          <cell r="G32">
            <v>0</v>
          </cell>
          <cell r="H32">
            <v>0</v>
          </cell>
          <cell r="I32">
            <v>0</v>
          </cell>
          <cell r="J32">
            <v>32.648770203734792</v>
          </cell>
        </row>
        <row r="33">
          <cell r="A33">
            <v>14</v>
          </cell>
          <cell r="B33">
            <v>426</v>
          </cell>
          <cell r="C33">
            <v>0</v>
          </cell>
          <cell r="D33">
            <v>169.38739751697787</v>
          </cell>
          <cell r="E33">
            <v>0</v>
          </cell>
          <cell r="F33">
            <v>0</v>
          </cell>
          <cell r="G33">
            <v>0</v>
          </cell>
          <cell r="H33">
            <v>0</v>
          </cell>
          <cell r="I33">
            <v>0</v>
          </cell>
          <cell r="J33">
            <v>32.648770203734792</v>
          </cell>
        </row>
        <row r="34">
          <cell r="A34">
            <v>15</v>
          </cell>
          <cell r="B34">
            <v>457</v>
          </cell>
          <cell r="C34">
            <v>0</v>
          </cell>
          <cell r="D34">
            <v>169.38739751697787</v>
          </cell>
          <cell r="E34">
            <v>0</v>
          </cell>
          <cell r="F34">
            <v>0</v>
          </cell>
          <cell r="G34">
            <v>0</v>
          </cell>
          <cell r="H34">
            <v>0</v>
          </cell>
          <cell r="I34">
            <v>0</v>
          </cell>
          <cell r="J34">
            <v>32.648770203734792</v>
          </cell>
        </row>
        <row r="35">
          <cell r="A35">
            <v>16</v>
          </cell>
          <cell r="B35">
            <v>487</v>
          </cell>
          <cell r="C35">
            <v>0</v>
          </cell>
          <cell r="D35">
            <v>169.38739751697787</v>
          </cell>
          <cell r="E35">
            <v>0</v>
          </cell>
          <cell r="F35">
            <v>0</v>
          </cell>
          <cell r="G35">
            <v>0</v>
          </cell>
          <cell r="H35">
            <v>0</v>
          </cell>
          <cell r="I35">
            <v>0</v>
          </cell>
          <cell r="J35">
            <v>32.648770203734792</v>
          </cell>
        </row>
        <row r="36">
          <cell r="A36">
            <v>17</v>
          </cell>
          <cell r="B36">
            <v>518</v>
          </cell>
          <cell r="C36">
            <v>0</v>
          </cell>
          <cell r="D36">
            <v>169.38739751697787</v>
          </cell>
          <cell r="E36">
            <v>0</v>
          </cell>
          <cell r="F36">
            <v>0</v>
          </cell>
          <cell r="G36">
            <v>0</v>
          </cell>
          <cell r="H36">
            <v>0</v>
          </cell>
          <cell r="I36">
            <v>0</v>
          </cell>
          <cell r="J36">
            <v>32.648770203734792</v>
          </cell>
        </row>
        <row r="37">
          <cell r="A37">
            <v>18</v>
          </cell>
          <cell r="B37">
            <v>548</v>
          </cell>
          <cell r="C37">
            <v>0</v>
          </cell>
          <cell r="D37">
            <v>169.38739751697787</v>
          </cell>
          <cell r="E37">
            <v>0</v>
          </cell>
          <cell r="F37">
            <v>0</v>
          </cell>
          <cell r="G37">
            <v>0</v>
          </cell>
          <cell r="H37">
            <v>0</v>
          </cell>
          <cell r="I37">
            <v>0</v>
          </cell>
          <cell r="J37">
            <v>32.648770203734792</v>
          </cell>
        </row>
        <row r="38">
          <cell r="A38">
            <v>19</v>
          </cell>
          <cell r="B38">
            <v>579</v>
          </cell>
          <cell r="C38">
            <v>0</v>
          </cell>
          <cell r="D38">
            <v>169.38739751697787</v>
          </cell>
          <cell r="E38">
            <v>0</v>
          </cell>
          <cell r="F38">
            <v>0</v>
          </cell>
          <cell r="G38">
            <v>0</v>
          </cell>
          <cell r="H38">
            <v>0</v>
          </cell>
          <cell r="I38">
            <v>0</v>
          </cell>
          <cell r="J38">
            <v>32.648770203734792</v>
          </cell>
        </row>
        <row r="39">
          <cell r="A39">
            <v>20</v>
          </cell>
          <cell r="B39">
            <v>610</v>
          </cell>
          <cell r="C39">
            <v>0</v>
          </cell>
          <cell r="D39">
            <v>169.38739751697787</v>
          </cell>
          <cell r="E39">
            <v>0</v>
          </cell>
          <cell r="F39">
            <v>0</v>
          </cell>
          <cell r="G39">
            <v>0</v>
          </cell>
          <cell r="H39">
            <v>0</v>
          </cell>
          <cell r="I39">
            <v>0</v>
          </cell>
          <cell r="J39">
            <v>32.648770203734792</v>
          </cell>
        </row>
        <row r="40">
          <cell r="A40">
            <v>21</v>
          </cell>
          <cell r="B40">
            <v>640</v>
          </cell>
          <cell r="C40">
            <v>0</v>
          </cell>
          <cell r="D40">
            <v>169.38739751697787</v>
          </cell>
          <cell r="E40">
            <v>0</v>
          </cell>
          <cell r="F40">
            <v>0</v>
          </cell>
          <cell r="G40">
            <v>0</v>
          </cell>
          <cell r="H40">
            <v>0</v>
          </cell>
          <cell r="I40">
            <v>0</v>
          </cell>
          <cell r="J40">
            <v>32.648770203734792</v>
          </cell>
        </row>
        <row r="41">
          <cell r="A41">
            <v>22</v>
          </cell>
          <cell r="B41">
            <v>671</v>
          </cell>
          <cell r="C41">
            <v>0</v>
          </cell>
          <cell r="D41">
            <v>169.38739751697787</v>
          </cell>
          <cell r="E41">
            <v>0</v>
          </cell>
          <cell r="F41">
            <v>0</v>
          </cell>
          <cell r="G41">
            <v>0</v>
          </cell>
          <cell r="H41">
            <v>0</v>
          </cell>
          <cell r="I41">
            <v>0</v>
          </cell>
          <cell r="J41">
            <v>32.648770203734792</v>
          </cell>
        </row>
        <row r="42">
          <cell r="A42">
            <v>23</v>
          </cell>
          <cell r="B42">
            <v>701</v>
          </cell>
          <cell r="C42">
            <v>0</v>
          </cell>
          <cell r="D42">
            <v>169.38739751697787</v>
          </cell>
          <cell r="E42">
            <v>0</v>
          </cell>
          <cell r="F42">
            <v>0</v>
          </cell>
          <cell r="G42">
            <v>0</v>
          </cell>
          <cell r="H42">
            <v>0</v>
          </cell>
          <cell r="I42">
            <v>0</v>
          </cell>
          <cell r="J42">
            <v>32.648770203734792</v>
          </cell>
        </row>
        <row r="43">
          <cell r="A43">
            <v>24</v>
          </cell>
          <cell r="B43">
            <v>732</v>
          </cell>
          <cell r="C43">
            <v>0</v>
          </cell>
          <cell r="D43">
            <v>169.38739751697787</v>
          </cell>
          <cell r="E43">
            <v>0</v>
          </cell>
          <cell r="F43">
            <v>0</v>
          </cell>
          <cell r="G43">
            <v>0</v>
          </cell>
          <cell r="H43">
            <v>0</v>
          </cell>
          <cell r="I43">
            <v>0</v>
          </cell>
          <cell r="J43">
            <v>32.648770203734792</v>
          </cell>
        </row>
        <row r="44">
          <cell r="A44">
            <v>25</v>
          </cell>
          <cell r="B44">
            <v>763</v>
          </cell>
          <cell r="C44">
            <v>0</v>
          </cell>
          <cell r="D44">
            <v>169.38739751697787</v>
          </cell>
          <cell r="E44">
            <v>0</v>
          </cell>
          <cell r="F44">
            <v>0</v>
          </cell>
          <cell r="G44">
            <v>0</v>
          </cell>
          <cell r="H44">
            <v>0</v>
          </cell>
          <cell r="I44">
            <v>0</v>
          </cell>
          <cell r="J44">
            <v>32.648770203734792</v>
          </cell>
        </row>
        <row r="45">
          <cell r="A45">
            <v>26</v>
          </cell>
          <cell r="B45">
            <v>791</v>
          </cell>
          <cell r="C45">
            <v>0</v>
          </cell>
          <cell r="D45">
            <v>169.38739751697787</v>
          </cell>
          <cell r="E45">
            <v>0</v>
          </cell>
          <cell r="F45">
            <v>0</v>
          </cell>
          <cell r="G45">
            <v>0</v>
          </cell>
          <cell r="H45">
            <v>0</v>
          </cell>
          <cell r="I45">
            <v>0</v>
          </cell>
          <cell r="J45">
            <v>32.648770203734792</v>
          </cell>
        </row>
        <row r="46">
          <cell r="A46">
            <v>27</v>
          </cell>
          <cell r="B46">
            <v>822</v>
          </cell>
          <cell r="C46">
            <v>0</v>
          </cell>
          <cell r="D46">
            <v>169.38739751697787</v>
          </cell>
          <cell r="E46">
            <v>0</v>
          </cell>
          <cell r="F46">
            <v>0</v>
          </cell>
          <cell r="G46">
            <v>0</v>
          </cell>
          <cell r="H46">
            <v>0</v>
          </cell>
          <cell r="I46">
            <v>0</v>
          </cell>
          <cell r="J46">
            <v>32.648770203734792</v>
          </cell>
        </row>
        <row r="47">
          <cell r="A47">
            <v>28</v>
          </cell>
          <cell r="B47">
            <v>852</v>
          </cell>
          <cell r="C47">
            <v>0</v>
          </cell>
          <cell r="D47">
            <v>169.38739751697787</v>
          </cell>
          <cell r="E47">
            <v>0</v>
          </cell>
          <cell r="F47">
            <v>0</v>
          </cell>
          <cell r="G47">
            <v>0</v>
          </cell>
          <cell r="H47">
            <v>0</v>
          </cell>
          <cell r="I47">
            <v>0</v>
          </cell>
          <cell r="J47">
            <v>32.648770203734792</v>
          </cell>
        </row>
        <row r="48">
          <cell r="A48">
            <v>29</v>
          </cell>
          <cell r="B48">
            <v>883</v>
          </cell>
          <cell r="C48">
            <v>0</v>
          </cell>
          <cell r="D48">
            <v>169.38739751697787</v>
          </cell>
          <cell r="E48">
            <v>0</v>
          </cell>
          <cell r="F48">
            <v>0</v>
          </cell>
          <cell r="G48">
            <v>0</v>
          </cell>
          <cell r="H48">
            <v>0</v>
          </cell>
          <cell r="I48">
            <v>0</v>
          </cell>
          <cell r="J48">
            <v>32.648770203734792</v>
          </cell>
        </row>
        <row r="49">
          <cell r="A49">
            <v>30</v>
          </cell>
          <cell r="B49">
            <v>913</v>
          </cell>
          <cell r="C49">
            <v>0</v>
          </cell>
          <cell r="D49">
            <v>169.38739751697787</v>
          </cell>
          <cell r="E49">
            <v>0</v>
          </cell>
          <cell r="F49">
            <v>0</v>
          </cell>
          <cell r="G49">
            <v>0</v>
          </cell>
          <cell r="H49">
            <v>0</v>
          </cell>
          <cell r="I49">
            <v>0</v>
          </cell>
          <cell r="J49">
            <v>32.648770203734792</v>
          </cell>
        </row>
        <row r="50">
          <cell r="A50">
            <v>31</v>
          </cell>
          <cell r="B50">
            <v>944</v>
          </cell>
          <cell r="C50">
            <v>0</v>
          </cell>
          <cell r="D50">
            <v>169.38739751697787</v>
          </cell>
          <cell r="E50">
            <v>0</v>
          </cell>
          <cell r="F50">
            <v>0</v>
          </cell>
          <cell r="G50">
            <v>0</v>
          </cell>
          <cell r="H50">
            <v>0</v>
          </cell>
          <cell r="I50">
            <v>0</v>
          </cell>
          <cell r="J50">
            <v>32.648770203734792</v>
          </cell>
        </row>
        <row r="51">
          <cell r="A51">
            <v>32</v>
          </cell>
          <cell r="B51">
            <v>975</v>
          </cell>
          <cell r="C51">
            <v>0</v>
          </cell>
          <cell r="D51">
            <v>169.38739751697787</v>
          </cell>
          <cell r="E51">
            <v>0</v>
          </cell>
          <cell r="F51">
            <v>0</v>
          </cell>
          <cell r="G51">
            <v>0</v>
          </cell>
          <cell r="H51">
            <v>0</v>
          </cell>
          <cell r="I51">
            <v>0</v>
          </cell>
          <cell r="J51">
            <v>32.648770203734792</v>
          </cell>
        </row>
        <row r="52">
          <cell r="A52">
            <v>33</v>
          </cell>
          <cell r="B52">
            <v>1005</v>
          </cell>
          <cell r="C52">
            <v>0</v>
          </cell>
          <cell r="D52">
            <v>169.38739751697787</v>
          </cell>
          <cell r="E52">
            <v>0</v>
          </cell>
          <cell r="F52">
            <v>0</v>
          </cell>
          <cell r="G52">
            <v>0</v>
          </cell>
          <cell r="H52">
            <v>0</v>
          </cell>
          <cell r="I52">
            <v>0</v>
          </cell>
          <cell r="J52">
            <v>32.648770203734792</v>
          </cell>
        </row>
        <row r="53">
          <cell r="A53">
            <v>34</v>
          </cell>
          <cell r="B53">
            <v>1036</v>
          </cell>
          <cell r="C53">
            <v>0</v>
          </cell>
          <cell r="D53">
            <v>169.38739751697787</v>
          </cell>
          <cell r="E53">
            <v>0</v>
          </cell>
          <cell r="F53">
            <v>0</v>
          </cell>
          <cell r="G53">
            <v>0</v>
          </cell>
          <cell r="H53">
            <v>0</v>
          </cell>
          <cell r="I53">
            <v>0</v>
          </cell>
          <cell r="J53">
            <v>32.648770203734792</v>
          </cell>
        </row>
        <row r="54">
          <cell r="A54">
            <v>35</v>
          </cell>
          <cell r="B54">
            <v>1066</v>
          </cell>
          <cell r="C54">
            <v>0</v>
          </cell>
          <cell r="D54">
            <v>169.38739751697787</v>
          </cell>
          <cell r="E54">
            <v>0</v>
          </cell>
          <cell r="F54">
            <v>0</v>
          </cell>
          <cell r="G54">
            <v>0</v>
          </cell>
          <cell r="H54">
            <v>0</v>
          </cell>
          <cell r="I54">
            <v>0</v>
          </cell>
          <cell r="J54">
            <v>32.648770203734792</v>
          </cell>
        </row>
        <row r="55">
          <cell r="A55">
            <v>36</v>
          </cell>
          <cell r="B55">
            <v>1097</v>
          </cell>
          <cell r="C55">
            <v>0</v>
          </cell>
          <cell r="D55">
            <v>169.38739751697787</v>
          </cell>
          <cell r="E55">
            <v>0</v>
          </cell>
          <cell r="F55">
            <v>0</v>
          </cell>
          <cell r="G55">
            <v>0</v>
          </cell>
          <cell r="H55">
            <v>0</v>
          </cell>
          <cell r="I55">
            <v>0</v>
          </cell>
          <cell r="J55">
            <v>32.648770203734792</v>
          </cell>
        </row>
        <row r="56">
          <cell r="A56">
            <v>37</v>
          </cell>
          <cell r="B56">
            <v>1128</v>
          </cell>
          <cell r="C56">
            <v>0</v>
          </cell>
          <cell r="D56">
            <v>169.38739751697787</v>
          </cell>
          <cell r="E56">
            <v>0</v>
          </cell>
          <cell r="F56">
            <v>0</v>
          </cell>
          <cell r="G56">
            <v>0</v>
          </cell>
          <cell r="H56">
            <v>0</v>
          </cell>
          <cell r="I56">
            <v>0</v>
          </cell>
          <cell r="J56">
            <v>32.648770203734792</v>
          </cell>
        </row>
        <row r="57">
          <cell r="A57">
            <v>38</v>
          </cell>
          <cell r="B57">
            <v>1156</v>
          </cell>
          <cell r="C57">
            <v>0</v>
          </cell>
          <cell r="D57">
            <v>169.38739751697787</v>
          </cell>
          <cell r="E57">
            <v>0</v>
          </cell>
          <cell r="F57">
            <v>0</v>
          </cell>
          <cell r="G57">
            <v>0</v>
          </cell>
          <cell r="H57">
            <v>0</v>
          </cell>
          <cell r="I57">
            <v>0</v>
          </cell>
          <cell r="J57">
            <v>32.648770203734792</v>
          </cell>
        </row>
        <row r="58">
          <cell r="A58">
            <v>39</v>
          </cell>
          <cell r="B58">
            <v>1187</v>
          </cell>
          <cell r="C58">
            <v>0</v>
          </cell>
          <cell r="D58">
            <v>169.38739751697787</v>
          </cell>
          <cell r="E58">
            <v>0</v>
          </cell>
          <cell r="F58">
            <v>0</v>
          </cell>
          <cell r="G58">
            <v>0</v>
          </cell>
          <cell r="H58">
            <v>0</v>
          </cell>
          <cell r="I58">
            <v>0</v>
          </cell>
          <cell r="J58">
            <v>32.648770203734792</v>
          </cell>
        </row>
        <row r="59">
          <cell r="A59">
            <v>40</v>
          </cell>
          <cell r="B59">
            <v>1217</v>
          </cell>
          <cell r="C59">
            <v>0</v>
          </cell>
          <cell r="D59">
            <v>169.38739751697787</v>
          </cell>
          <cell r="E59">
            <v>0</v>
          </cell>
          <cell r="F59">
            <v>0</v>
          </cell>
          <cell r="G59">
            <v>0</v>
          </cell>
          <cell r="H59">
            <v>0</v>
          </cell>
          <cell r="I59">
            <v>0</v>
          </cell>
          <cell r="J59">
            <v>32.648770203734792</v>
          </cell>
        </row>
        <row r="60">
          <cell r="A60">
            <v>41</v>
          </cell>
          <cell r="B60">
            <v>1248</v>
          </cell>
          <cell r="C60">
            <v>0</v>
          </cell>
          <cell r="D60">
            <v>169.38739751697787</v>
          </cell>
          <cell r="E60">
            <v>0</v>
          </cell>
          <cell r="F60">
            <v>0</v>
          </cell>
          <cell r="G60">
            <v>0</v>
          </cell>
          <cell r="H60">
            <v>0</v>
          </cell>
          <cell r="I60">
            <v>0</v>
          </cell>
          <cell r="J60">
            <v>32.648770203734792</v>
          </cell>
        </row>
        <row r="61">
          <cell r="A61">
            <v>42</v>
          </cell>
          <cell r="B61">
            <v>1278</v>
          </cell>
          <cell r="C61">
            <v>0</v>
          </cell>
          <cell r="D61">
            <v>169.38739751697787</v>
          </cell>
          <cell r="E61">
            <v>0</v>
          </cell>
          <cell r="F61">
            <v>0</v>
          </cell>
          <cell r="G61">
            <v>0</v>
          </cell>
          <cell r="H61">
            <v>0</v>
          </cell>
          <cell r="I61">
            <v>0</v>
          </cell>
          <cell r="J61">
            <v>32.648770203734792</v>
          </cell>
        </row>
        <row r="62">
          <cell r="A62">
            <v>43</v>
          </cell>
          <cell r="B62">
            <v>1309</v>
          </cell>
          <cell r="C62">
            <v>0</v>
          </cell>
          <cell r="D62">
            <v>169.38739751697787</v>
          </cell>
          <cell r="E62">
            <v>0</v>
          </cell>
          <cell r="F62">
            <v>0</v>
          </cell>
          <cell r="G62">
            <v>0</v>
          </cell>
          <cell r="H62">
            <v>0</v>
          </cell>
          <cell r="I62">
            <v>0</v>
          </cell>
          <cell r="J62">
            <v>32.648770203734792</v>
          </cell>
        </row>
        <row r="63">
          <cell r="A63">
            <v>44</v>
          </cell>
          <cell r="B63">
            <v>1340</v>
          </cell>
          <cell r="C63">
            <v>0</v>
          </cell>
          <cell r="D63">
            <v>169.38739751697787</v>
          </cell>
          <cell r="E63">
            <v>0</v>
          </cell>
          <cell r="F63">
            <v>0</v>
          </cell>
          <cell r="G63">
            <v>0</v>
          </cell>
          <cell r="H63">
            <v>0</v>
          </cell>
          <cell r="I63">
            <v>0</v>
          </cell>
          <cell r="J63">
            <v>32.648770203734792</v>
          </cell>
        </row>
        <row r="64">
          <cell r="A64">
            <v>45</v>
          </cell>
          <cell r="B64">
            <v>1370</v>
          </cell>
          <cell r="C64">
            <v>0</v>
          </cell>
          <cell r="D64">
            <v>169.38739751697787</v>
          </cell>
          <cell r="E64">
            <v>0</v>
          </cell>
          <cell r="F64">
            <v>0</v>
          </cell>
          <cell r="G64">
            <v>0</v>
          </cell>
          <cell r="H64">
            <v>0</v>
          </cell>
          <cell r="I64">
            <v>0</v>
          </cell>
          <cell r="J64">
            <v>32.648770203734792</v>
          </cell>
        </row>
        <row r="65">
          <cell r="A65">
            <v>46</v>
          </cell>
          <cell r="B65">
            <v>1401</v>
          </cell>
          <cell r="C65">
            <v>0</v>
          </cell>
          <cell r="D65">
            <v>169.38739751697787</v>
          </cell>
          <cell r="E65">
            <v>0</v>
          </cell>
          <cell r="F65">
            <v>0</v>
          </cell>
          <cell r="G65">
            <v>0</v>
          </cell>
          <cell r="H65">
            <v>0</v>
          </cell>
          <cell r="I65">
            <v>0</v>
          </cell>
          <cell r="J65">
            <v>32.648770203734792</v>
          </cell>
        </row>
        <row r="66">
          <cell r="A66">
            <v>47</v>
          </cell>
          <cell r="B66">
            <v>1431</v>
          </cell>
          <cell r="C66">
            <v>0</v>
          </cell>
          <cell r="D66">
            <v>169.38739751697787</v>
          </cell>
          <cell r="E66">
            <v>0</v>
          </cell>
          <cell r="F66">
            <v>0</v>
          </cell>
          <cell r="G66">
            <v>0</v>
          </cell>
          <cell r="H66">
            <v>0</v>
          </cell>
          <cell r="I66">
            <v>0</v>
          </cell>
          <cell r="J66">
            <v>32.648770203734792</v>
          </cell>
        </row>
        <row r="67">
          <cell r="A67">
            <v>48</v>
          </cell>
          <cell r="B67">
            <v>1462</v>
          </cell>
          <cell r="C67">
            <v>0</v>
          </cell>
          <cell r="D67">
            <v>169.38739751697787</v>
          </cell>
          <cell r="E67">
            <v>0</v>
          </cell>
          <cell r="F67">
            <v>0</v>
          </cell>
          <cell r="G67">
            <v>0</v>
          </cell>
          <cell r="H67">
            <v>0</v>
          </cell>
          <cell r="I67">
            <v>0</v>
          </cell>
          <cell r="J67">
            <v>32.648770203734792</v>
          </cell>
        </row>
        <row r="68">
          <cell r="A68">
            <v>49</v>
          </cell>
          <cell r="B68">
            <v>1493</v>
          </cell>
          <cell r="C68">
            <v>0</v>
          </cell>
          <cell r="D68">
            <v>169.38739751697787</v>
          </cell>
          <cell r="E68">
            <v>0</v>
          </cell>
          <cell r="F68">
            <v>0</v>
          </cell>
          <cell r="G68">
            <v>0</v>
          </cell>
          <cell r="H68">
            <v>0</v>
          </cell>
          <cell r="I68">
            <v>0</v>
          </cell>
          <cell r="J68">
            <v>32.648770203734792</v>
          </cell>
        </row>
        <row r="69">
          <cell r="A69">
            <v>50</v>
          </cell>
          <cell r="B69">
            <v>1522</v>
          </cell>
          <cell r="C69">
            <v>0</v>
          </cell>
          <cell r="D69">
            <v>169.38739751697787</v>
          </cell>
          <cell r="E69">
            <v>0</v>
          </cell>
          <cell r="F69">
            <v>0</v>
          </cell>
          <cell r="G69">
            <v>0</v>
          </cell>
          <cell r="H69">
            <v>0</v>
          </cell>
          <cell r="I69">
            <v>0</v>
          </cell>
          <cell r="J69">
            <v>32.648770203734792</v>
          </cell>
        </row>
        <row r="70">
          <cell r="A70">
            <v>51</v>
          </cell>
          <cell r="B70">
            <v>1553</v>
          </cell>
          <cell r="C70">
            <v>0</v>
          </cell>
          <cell r="D70">
            <v>169.38739751697787</v>
          </cell>
          <cell r="E70">
            <v>0</v>
          </cell>
          <cell r="F70">
            <v>0</v>
          </cell>
          <cell r="G70">
            <v>0</v>
          </cell>
          <cell r="H70">
            <v>0</v>
          </cell>
          <cell r="I70">
            <v>0</v>
          </cell>
          <cell r="J70">
            <v>32.648770203734792</v>
          </cell>
        </row>
        <row r="71">
          <cell r="A71">
            <v>52</v>
          </cell>
          <cell r="B71">
            <v>1583</v>
          </cell>
          <cell r="C71">
            <v>0</v>
          </cell>
          <cell r="D71">
            <v>169.38739751697787</v>
          </cell>
          <cell r="E71">
            <v>0</v>
          </cell>
          <cell r="F71">
            <v>0</v>
          </cell>
          <cell r="G71">
            <v>0</v>
          </cell>
          <cell r="H71">
            <v>0</v>
          </cell>
          <cell r="I71">
            <v>0</v>
          </cell>
          <cell r="J71">
            <v>32.648770203734792</v>
          </cell>
        </row>
        <row r="72">
          <cell r="A72">
            <v>53</v>
          </cell>
          <cell r="B72">
            <v>1614</v>
          </cell>
          <cell r="C72">
            <v>0</v>
          </cell>
          <cell r="D72">
            <v>169.38739751697787</v>
          </cell>
          <cell r="E72">
            <v>0</v>
          </cell>
          <cell r="F72">
            <v>0</v>
          </cell>
          <cell r="G72">
            <v>0</v>
          </cell>
          <cell r="H72">
            <v>0</v>
          </cell>
          <cell r="I72">
            <v>0</v>
          </cell>
          <cell r="J72">
            <v>32.648770203734792</v>
          </cell>
        </row>
        <row r="73">
          <cell r="A73">
            <v>54</v>
          </cell>
          <cell r="B73">
            <v>1644</v>
          </cell>
          <cell r="C73">
            <v>0</v>
          </cell>
          <cell r="D73">
            <v>169.38739751697787</v>
          </cell>
          <cell r="E73">
            <v>0</v>
          </cell>
          <cell r="F73">
            <v>0</v>
          </cell>
          <cell r="G73">
            <v>0</v>
          </cell>
          <cell r="H73">
            <v>0</v>
          </cell>
          <cell r="I73">
            <v>0</v>
          </cell>
          <cell r="J73">
            <v>32.648770203734792</v>
          </cell>
        </row>
        <row r="74">
          <cell r="A74">
            <v>55</v>
          </cell>
          <cell r="B74">
            <v>1675</v>
          </cell>
          <cell r="C74">
            <v>0</v>
          </cell>
          <cell r="D74">
            <v>169.38739751697787</v>
          </cell>
          <cell r="E74">
            <v>0</v>
          </cell>
          <cell r="F74">
            <v>0</v>
          </cell>
          <cell r="G74">
            <v>0</v>
          </cell>
          <cell r="H74">
            <v>0</v>
          </cell>
          <cell r="I74">
            <v>0</v>
          </cell>
          <cell r="J74">
            <v>32.648770203734792</v>
          </cell>
        </row>
        <row r="75">
          <cell r="A75">
            <v>56</v>
          </cell>
          <cell r="B75">
            <v>1706</v>
          </cell>
          <cell r="C75">
            <v>0</v>
          </cell>
          <cell r="D75">
            <v>169.38739751697787</v>
          </cell>
          <cell r="E75">
            <v>0</v>
          </cell>
          <cell r="F75">
            <v>0</v>
          </cell>
          <cell r="G75">
            <v>0</v>
          </cell>
          <cell r="H75">
            <v>0</v>
          </cell>
          <cell r="I75">
            <v>0</v>
          </cell>
          <cell r="J75">
            <v>32.648770203734792</v>
          </cell>
        </row>
        <row r="76">
          <cell r="A76">
            <v>57</v>
          </cell>
          <cell r="B76">
            <v>1736</v>
          </cell>
          <cell r="C76">
            <v>0</v>
          </cell>
          <cell r="D76">
            <v>169.38739751697787</v>
          </cell>
          <cell r="E76">
            <v>0</v>
          </cell>
          <cell r="F76">
            <v>0</v>
          </cell>
          <cell r="G76">
            <v>0</v>
          </cell>
          <cell r="H76">
            <v>0</v>
          </cell>
          <cell r="I76">
            <v>0</v>
          </cell>
          <cell r="J76">
            <v>32.648770203734792</v>
          </cell>
        </row>
        <row r="77">
          <cell r="A77">
            <v>58</v>
          </cell>
          <cell r="B77">
            <v>1767</v>
          </cell>
          <cell r="C77">
            <v>0</v>
          </cell>
          <cell r="D77">
            <v>169.38739751697787</v>
          </cell>
          <cell r="E77">
            <v>0</v>
          </cell>
          <cell r="F77">
            <v>0</v>
          </cell>
          <cell r="G77">
            <v>0</v>
          </cell>
          <cell r="H77">
            <v>0</v>
          </cell>
          <cell r="I77">
            <v>0</v>
          </cell>
          <cell r="J77">
            <v>32.648770203734792</v>
          </cell>
        </row>
        <row r="78">
          <cell r="A78">
            <v>59</v>
          </cell>
          <cell r="B78">
            <v>1797</v>
          </cell>
          <cell r="C78">
            <v>0</v>
          </cell>
          <cell r="D78">
            <v>169.38739751697787</v>
          </cell>
          <cell r="E78">
            <v>0</v>
          </cell>
          <cell r="F78">
            <v>0</v>
          </cell>
          <cell r="G78">
            <v>0</v>
          </cell>
          <cell r="H78">
            <v>0</v>
          </cell>
          <cell r="I78">
            <v>0</v>
          </cell>
          <cell r="J78">
            <v>32.648770203734792</v>
          </cell>
        </row>
        <row r="79">
          <cell r="A79">
            <v>60</v>
          </cell>
          <cell r="B79">
            <v>1828</v>
          </cell>
          <cell r="C79">
            <v>0</v>
          </cell>
          <cell r="D79">
            <v>169.38739751697787</v>
          </cell>
          <cell r="E79">
            <v>0</v>
          </cell>
          <cell r="F79">
            <v>0</v>
          </cell>
          <cell r="G79">
            <v>0</v>
          </cell>
          <cell r="H79">
            <v>0</v>
          </cell>
          <cell r="I79">
            <v>0</v>
          </cell>
          <cell r="J79">
            <v>32.648770203734792</v>
          </cell>
        </row>
        <row r="80">
          <cell r="A80">
            <v>61</v>
          </cell>
          <cell r="B80">
            <v>1859</v>
          </cell>
          <cell r="C80">
            <v>0</v>
          </cell>
          <cell r="D80">
            <v>169.38739751697787</v>
          </cell>
          <cell r="E80">
            <v>0</v>
          </cell>
          <cell r="F80">
            <v>0</v>
          </cell>
          <cell r="G80">
            <v>0</v>
          </cell>
          <cell r="H80">
            <v>0</v>
          </cell>
          <cell r="I80">
            <v>0</v>
          </cell>
          <cell r="J80">
            <v>32.648770203734792</v>
          </cell>
        </row>
        <row r="81">
          <cell r="A81">
            <v>62</v>
          </cell>
          <cell r="B81">
            <v>1887</v>
          </cell>
          <cell r="C81">
            <v>0</v>
          </cell>
          <cell r="D81">
            <v>169.38739751697787</v>
          </cell>
          <cell r="E81">
            <v>0</v>
          </cell>
          <cell r="F81">
            <v>0</v>
          </cell>
          <cell r="G81">
            <v>0</v>
          </cell>
          <cell r="H81">
            <v>0</v>
          </cell>
          <cell r="I81">
            <v>0</v>
          </cell>
          <cell r="J81">
            <v>32.648770203734792</v>
          </cell>
        </row>
        <row r="82">
          <cell r="A82">
            <v>63</v>
          </cell>
          <cell r="B82">
            <v>1918</v>
          </cell>
          <cell r="C82">
            <v>0</v>
          </cell>
          <cell r="D82">
            <v>169.38739751697787</v>
          </cell>
          <cell r="E82">
            <v>0</v>
          </cell>
          <cell r="F82">
            <v>0</v>
          </cell>
          <cell r="G82">
            <v>0</v>
          </cell>
          <cell r="H82">
            <v>0</v>
          </cell>
          <cell r="I82">
            <v>0</v>
          </cell>
          <cell r="J82">
            <v>32.648770203734792</v>
          </cell>
        </row>
        <row r="83">
          <cell r="A83">
            <v>64</v>
          </cell>
          <cell r="B83">
            <v>1948</v>
          </cell>
          <cell r="C83">
            <v>0</v>
          </cell>
          <cell r="D83">
            <v>169.38739751697787</v>
          </cell>
          <cell r="E83">
            <v>0</v>
          </cell>
          <cell r="F83">
            <v>0</v>
          </cell>
          <cell r="G83">
            <v>0</v>
          </cell>
          <cell r="H83">
            <v>0</v>
          </cell>
          <cell r="I83">
            <v>0</v>
          </cell>
          <cell r="J83">
            <v>32.648770203734792</v>
          </cell>
        </row>
        <row r="84">
          <cell r="A84">
            <v>65</v>
          </cell>
          <cell r="B84">
            <v>1979</v>
          </cell>
          <cell r="C84">
            <v>0</v>
          </cell>
          <cell r="D84">
            <v>169.38739751697787</v>
          </cell>
          <cell r="E84">
            <v>0</v>
          </cell>
          <cell r="F84">
            <v>0</v>
          </cell>
          <cell r="G84">
            <v>0</v>
          </cell>
          <cell r="H84">
            <v>0</v>
          </cell>
          <cell r="I84">
            <v>0</v>
          </cell>
          <cell r="J84">
            <v>32.648770203734792</v>
          </cell>
        </row>
        <row r="85">
          <cell r="A85">
            <v>66</v>
          </cell>
          <cell r="B85">
            <v>2009</v>
          </cell>
          <cell r="C85">
            <v>0</v>
          </cell>
          <cell r="D85">
            <v>169.38739751697787</v>
          </cell>
          <cell r="E85">
            <v>0</v>
          </cell>
          <cell r="F85">
            <v>0</v>
          </cell>
          <cell r="G85">
            <v>0</v>
          </cell>
          <cell r="H85">
            <v>0</v>
          </cell>
          <cell r="I85">
            <v>0</v>
          </cell>
          <cell r="J85">
            <v>32.648770203734792</v>
          </cell>
        </row>
        <row r="86">
          <cell r="A86">
            <v>67</v>
          </cell>
          <cell r="B86">
            <v>2040</v>
          </cell>
          <cell r="C86">
            <v>0</v>
          </cell>
          <cell r="D86">
            <v>169.38739751697787</v>
          </cell>
          <cell r="E86">
            <v>0</v>
          </cell>
          <cell r="F86">
            <v>0</v>
          </cell>
          <cell r="G86">
            <v>0</v>
          </cell>
          <cell r="H86">
            <v>0</v>
          </cell>
          <cell r="I86">
            <v>0</v>
          </cell>
          <cell r="J86">
            <v>32.648770203734792</v>
          </cell>
        </row>
        <row r="87">
          <cell r="A87">
            <v>68</v>
          </cell>
          <cell r="B87">
            <v>2071</v>
          </cell>
          <cell r="C87">
            <v>0</v>
          </cell>
          <cell r="D87">
            <v>169.38739751697787</v>
          </cell>
          <cell r="E87">
            <v>0</v>
          </cell>
          <cell r="F87">
            <v>0</v>
          </cell>
          <cell r="G87">
            <v>0</v>
          </cell>
          <cell r="H87">
            <v>0</v>
          </cell>
          <cell r="I87">
            <v>0</v>
          </cell>
          <cell r="J87">
            <v>32.648770203734792</v>
          </cell>
        </row>
        <row r="88">
          <cell r="A88">
            <v>69</v>
          </cell>
          <cell r="B88">
            <v>2101</v>
          </cell>
          <cell r="C88">
            <v>0</v>
          </cell>
          <cell r="D88">
            <v>169.38739751697787</v>
          </cell>
          <cell r="E88">
            <v>0</v>
          </cell>
          <cell r="F88">
            <v>0</v>
          </cell>
          <cell r="G88">
            <v>0</v>
          </cell>
          <cell r="H88">
            <v>0</v>
          </cell>
          <cell r="I88">
            <v>0</v>
          </cell>
          <cell r="J88">
            <v>32.648770203734792</v>
          </cell>
        </row>
        <row r="89">
          <cell r="A89">
            <v>70</v>
          </cell>
          <cell r="B89">
            <v>2132</v>
          </cell>
          <cell r="C89">
            <v>0</v>
          </cell>
          <cell r="D89">
            <v>169.38739751697787</v>
          </cell>
          <cell r="E89">
            <v>0</v>
          </cell>
          <cell r="F89">
            <v>0</v>
          </cell>
          <cell r="G89">
            <v>0</v>
          </cell>
          <cell r="H89">
            <v>0</v>
          </cell>
          <cell r="I89">
            <v>0</v>
          </cell>
          <cell r="J89">
            <v>32.648770203734792</v>
          </cell>
        </row>
        <row r="90">
          <cell r="A90">
            <v>71</v>
          </cell>
          <cell r="B90">
            <v>2162</v>
          </cell>
          <cell r="C90">
            <v>0</v>
          </cell>
          <cell r="D90">
            <v>169.38739751697787</v>
          </cell>
          <cell r="E90">
            <v>0</v>
          </cell>
          <cell r="F90">
            <v>0</v>
          </cell>
          <cell r="G90">
            <v>0</v>
          </cell>
          <cell r="H90">
            <v>0</v>
          </cell>
          <cell r="I90">
            <v>0</v>
          </cell>
          <cell r="J90">
            <v>32.648770203734792</v>
          </cell>
        </row>
        <row r="91">
          <cell r="A91">
            <v>72</v>
          </cell>
          <cell r="B91">
            <v>2193</v>
          </cell>
          <cell r="C91">
            <v>0</v>
          </cell>
          <cell r="D91">
            <v>169.38739751697787</v>
          </cell>
          <cell r="E91">
            <v>0</v>
          </cell>
          <cell r="F91">
            <v>0</v>
          </cell>
          <cell r="G91">
            <v>0</v>
          </cell>
          <cell r="H91">
            <v>0</v>
          </cell>
          <cell r="I91">
            <v>0</v>
          </cell>
          <cell r="J91">
            <v>32.648770203734792</v>
          </cell>
        </row>
        <row r="92">
          <cell r="A92">
            <v>73</v>
          </cell>
          <cell r="B92">
            <v>2224</v>
          </cell>
          <cell r="C92">
            <v>0</v>
          </cell>
          <cell r="D92">
            <v>169.38739751697787</v>
          </cell>
          <cell r="E92">
            <v>0</v>
          </cell>
          <cell r="F92">
            <v>0</v>
          </cell>
          <cell r="G92">
            <v>0</v>
          </cell>
          <cell r="H92">
            <v>0</v>
          </cell>
          <cell r="I92">
            <v>0</v>
          </cell>
          <cell r="J92">
            <v>32.648770203734792</v>
          </cell>
        </row>
        <row r="93">
          <cell r="A93">
            <v>74</v>
          </cell>
          <cell r="B93">
            <v>2252</v>
          </cell>
          <cell r="C93">
            <v>0</v>
          </cell>
          <cell r="D93">
            <v>169.38739751697787</v>
          </cell>
          <cell r="E93">
            <v>0</v>
          </cell>
          <cell r="F93">
            <v>0</v>
          </cell>
          <cell r="G93">
            <v>0</v>
          </cell>
          <cell r="H93">
            <v>0</v>
          </cell>
          <cell r="I93">
            <v>0</v>
          </cell>
          <cell r="J93">
            <v>32.648770203734792</v>
          </cell>
        </row>
        <row r="94">
          <cell r="A94">
            <v>75</v>
          </cell>
          <cell r="B94">
            <v>2283</v>
          </cell>
          <cell r="C94">
            <v>0</v>
          </cell>
          <cell r="D94">
            <v>169.38739751697787</v>
          </cell>
          <cell r="E94">
            <v>0</v>
          </cell>
          <cell r="F94">
            <v>0</v>
          </cell>
          <cell r="G94">
            <v>0</v>
          </cell>
          <cell r="H94">
            <v>0</v>
          </cell>
          <cell r="I94">
            <v>0</v>
          </cell>
          <cell r="J94">
            <v>32.648770203734792</v>
          </cell>
        </row>
        <row r="95">
          <cell r="A95">
            <v>76</v>
          </cell>
          <cell r="B95">
            <v>2313</v>
          </cell>
          <cell r="C95">
            <v>0</v>
          </cell>
          <cell r="D95">
            <v>169.38739751697787</v>
          </cell>
          <cell r="E95">
            <v>0</v>
          </cell>
          <cell r="F95">
            <v>0</v>
          </cell>
          <cell r="G95">
            <v>0</v>
          </cell>
          <cell r="H95">
            <v>0</v>
          </cell>
          <cell r="I95">
            <v>0</v>
          </cell>
          <cell r="J95">
            <v>32.648770203734792</v>
          </cell>
        </row>
        <row r="96">
          <cell r="A96">
            <v>77</v>
          </cell>
          <cell r="B96">
            <v>2344</v>
          </cell>
          <cell r="C96">
            <v>0</v>
          </cell>
          <cell r="D96">
            <v>169.38739751697787</v>
          </cell>
          <cell r="E96">
            <v>0</v>
          </cell>
          <cell r="F96">
            <v>0</v>
          </cell>
          <cell r="G96">
            <v>0</v>
          </cell>
          <cell r="H96">
            <v>0</v>
          </cell>
          <cell r="I96">
            <v>0</v>
          </cell>
          <cell r="J96">
            <v>32.648770203734792</v>
          </cell>
        </row>
        <row r="97">
          <cell r="A97">
            <v>78</v>
          </cell>
          <cell r="B97">
            <v>2374</v>
          </cell>
          <cell r="C97">
            <v>0</v>
          </cell>
          <cell r="D97">
            <v>169.38739751697787</v>
          </cell>
          <cell r="E97">
            <v>0</v>
          </cell>
          <cell r="F97">
            <v>0</v>
          </cell>
          <cell r="G97">
            <v>0</v>
          </cell>
          <cell r="H97">
            <v>0</v>
          </cell>
          <cell r="I97">
            <v>0</v>
          </cell>
          <cell r="J97">
            <v>32.648770203734792</v>
          </cell>
        </row>
        <row r="98">
          <cell r="A98">
            <v>79</v>
          </cell>
          <cell r="B98">
            <v>2405</v>
          </cell>
          <cell r="C98">
            <v>0</v>
          </cell>
          <cell r="D98">
            <v>169.38739751697787</v>
          </cell>
          <cell r="E98">
            <v>0</v>
          </cell>
          <cell r="F98">
            <v>0</v>
          </cell>
          <cell r="G98">
            <v>0</v>
          </cell>
          <cell r="H98">
            <v>0</v>
          </cell>
          <cell r="I98">
            <v>0</v>
          </cell>
          <cell r="J98">
            <v>32.648770203734792</v>
          </cell>
        </row>
        <row r="99">
          <cell r="A99">
            <v>80</v>
          </cell>
          <cell r="B99">
            <v>2436</v>
          </cell>
          <cell r="C99">
            <v>0</v>
          </cell>
          <cell r="D99">
            <v>169.38739751697787</v>
          </cell>
          <cell r="E99">
            <v>0</v>
          </cell>
          <cell r="F99">
            <v>0</v>
          </cell>
          <cell r="G99">
            <v>0</v>
          </cell>
          <cell r="H99">
            <v>0</v>
          </cell>
          <cell r="I99">
            <v>0</v>
          </cell>
          <cell r="J99">
            <v>32.648770203734792</v>
          </cell>
        </row>
        <row r="100">
          <cell r="A100">
            <v>81</v>
          </cell>
          <cell r="B100">
            <v>2466</v>
          </cell>
          <cell r="C100">
            <v>0</v>
          </cell>
          <cell r="D100">
            <v>169.38739751697787</v>
          </cell>
          <cell r="E100">
            <v>0</v>
          </cell>
          <cell r="F100">
            <v>0</v>
          </cell>
          <cell r="G100">
            <v>0</v>
          </cell>
          <cell r="H100">
            <v>0</v>
          </cell>
          <cell r="I100">
            <v>0</v>
          </cell>
          <cell r="J100">
            <v>32.648770203734792</v>
          </cell>
        </row>
        <row r="101">
          <cell r="A101">
            <v>82</v>
          </cell>
          <cell r="B101">
            <v>2497</v>
          </cell>
          <cell r="C101">
            <v>0</v>
          </cell>
          <cell r="D101">
            <v>169.38739751697787</v>
          </cell>
          <cell r="E101">
            <v>0</v>
          </cell>
          <cell r="F101">
            <v>0</v>
          </cell>
          <cell r="G101">
            <v>0</v>
          </cell>
          <cell r="H101">
            <v>0</v>
          </cell>
          <cell r="I101">
            <v>0</v>
          </cell>
          <cell r="J101">
            <v>32.648770203734792</v>
          </cell>
        </row>
        <row r="102">
          <cell r="A102">
            <v>83</v>
          </cell>
          <cell r="B102">
            <v>2527</v>
          </cell>
          <cell r="C102">
            <v>0</v>
          </cell>
          <cell r="D102">
            <v>169.38739751697787</v>
          </cell>
          <cell r="E102">
            <v>0</v>
          </cell>
          <cell r="F102">
            <v>0</v>
          </cell>
          <cell r="G102">
            <v>0</v>
          </cell>
          <cell r="H102">
            <v>0</v>
          </cell>
          <cell r="I102">
            <v>0</v>
          </cell>
          <cell r="J102">
            <v>32.648770203734792</v>
          </cell>
        </row>
        <row r="103">
          <cell r="A103">
            <v>84</v>
          </cell>
          <cell r="B103">
            <v>2558</v>
          </cell>
          <cell r="C103">
            <v>0</v>
          </cell>
          <cell r="D103">
            <v>169.38739751697787</v>
          </cell>
          <cell r="E103">
            <v>0</v>
          </cell>
          <cell r="F103">
            <v>0</v>
          </cell>
          <cell r="G103">
            <v>0</v>
          </cell>
          <cell r="H103">
            <v>0</v>
          </cell>
          <cell r="I103">
            <v>0</v>
          </cell>
          <cell r="J103">
            <v>32.648770203734792</v>
          </cell>
        </row>
        <row r="104">
          <cell r="A104">
            <v>85</v>
          </cell>
          <cell r="B104">
            <v>2589</v>
          </cell>
          <cell r="C104">
            <v>0</v>
          </cell>
          <cell r="D104">
            <v>169.38739751697787</v>
          </cell>
          <cell r="E104">
            <v>0</v>
          </cell>
          <cell r="F104">
            <v>0</v>
          </cell>
          <cell r="G104">
            <v>0</v>
          </cell>
          <cell r="H104">
            <v>0</v>
          </cell>
          <cell r="I104">
            <v>0</v>
          </cell>
          <cell r="J104">
            <v>32.648770203734792</v>
          </cell>
        </row>
        <row r="105">
          <cell r="A105">
            <v>86</v>
          </cell>
          <cell r="B105">
            <v>2617</v>
          </cell>
          <cell r="C105">
            <v>0</v>
          </cell>
          <cell r="D105">
            <v>169.38739751697787</v>
          </cell>
          <cell r="E105">
            <v>0</v>
          </cell>
          <cell r="F105">
            <v>0</v>
          </cell>
          <cell r="G105">
            <v>0</v>
          </cell>
          <cell r="H105">
            <v>0</v>
          </cell>
          <cell r="I105">
            <v>0</v>
          </cell>
          <cell r="J105">
            <v>32.648770203734792</v>
          </cell>
        </row>
        <row r="106">
          <cell r="A106">
            <v>87</v>
          </cell>
          <cell r="B106">
            <v>2648</v>
          </cell>
          <cell r="C106">
            <v>0</v>
          </cell>
          <cell r="D106">
            <v>169.38739751697787</v>
          </cell>
          <cell r="E106">
            <v>0</v>
          </cell>
          <cell r="F106">
            <v>0</v>
          </cell>
          <cell r="G106">
            <v>0</v>
          </cell>
          <cell r="H106">
            <v>0</v>
          </cell>
          <cell r="I106">
            <v>0</v>
          </cell>
          <cell r="J106">
            <v>32.648770203734792</v>
          </cell>
        </row>
        <row r="107">
          <cell r="A107">
            <v>88</v>
          </cell>
          <cell r="B107">
            <v>2678</v>
          </cell>
          <cell r="C107">
            <v>0</v>
          </cell>
          <cell r="D107">
            <v>169.38739751697787</v>
          </cell>
          <cell r="E107">
            <v>0</v>
          </cell>
          <cell r="F107">
            <v>0</v>
          </cell>
          <cell r="G107">
            <v>0</v>
          </cell>
          <cell r="H107">
            <v>0</v>
          </cell>
          <cell r="I107">
            <v>0</v>
          </cell>
          <cell r="J107">
            <v>32.648770203734792</v>
          </cell>
        </row>
        <row r="108">
          <cell r="A108">
            <v>89</v>
          </cell>
          <cell r="B108">
            <v>2709</v>
          </cell>
          <cell r="C108">
            <v>0</v>
          </cell>
          <cell r="D108">
            <v>169.38739751697787</v>
          </cell>
          <cell r="E108">
            <v>0</v>
          </cell>
          <cell r="F108">
            <v>0</v>
          </cell>
          <cell r="G108">
            <v>0</v>
          </cell>
          <cell r="H108">
            <v>0</v>
          </cell>
          <cell r="I108">
            <v>0</v>
          </cell>
          <cell r="J108">
            <v>32.648770203734792</v>
          </cell>
        </row>
        <row r="109">
          <cell r="A109">
            <v>90</v>
          </cell>
          <cell r="B109">
            <v>2739</v>
          </cell>
          <cell r="C109">
            <v>0</v>
          </cell>
          <cell r="D109">
            <v>169.38739751697787</v>
          </cell>
          <cell r="E109">
            <v>0</v>
          </cell>
          <cell r="F109">
            <v>0</v>
          </cell>
          <cell r="G109">
            <v>0</v>
          </cell>
          <cell r="H109">
            <v>0</v>
          </cell>
          <cell r="I109">
            <v>0</v>
          </cell>
          <cell r="J109">
            <v>32.648770203734792</v>
          </cell>
        </row>
        <row r="110">
          <cell r="A110">
            <v>91</v>
          </cell>
          <cell r="B110">
            <v>2770</v>
          </cell>
          <cell r="C110">
            <v>0</v>
          </cell>
          <cell r="D110">
            <v>169.38739751697787</v>
          </cell>
          <cell r="E110">
            <v>0</v>
          </cell>
          <cell r="F110">
            <v>0</v>
          </cell>
          <cell r="G110">
            <v>0</v>
          </cell>
          <cell r="H110">
            <v>0</v>
          </cell>
          <cell r="I110">
            <v>0</v>
          </cell>
          <cell r="J110">
            <v>32.648770203734792</v>
          </cell>
        </row>
        <row r="111">
          <cell r="A111">
            <v>92</v>
          </cell>
          <cell r="B111">
            <v>2801</v>
          </cell>
          <cell r="C111">
            <v>0</v>
          </cell>
          <cell r="D111">
            <v>169.38739751697787</v>
          </cell>
          <cell r="E111">
            <v>0</v>
          </cell>
          <cell r="F111">
            <v>0</v>
          </cell>
          <cell r="G111">
            <v>0</v>
          </cell>
          <cell r="H111">
            <v>0</v>
          </cell>
          <cell r="I111">
            <v>0</v>
          </cell>
          <cell r="J111">
            <v>32.648770203734792</v>
          </cell>
        </row>
        <row r="112">
          <cell r="A112">
            <v>93</v>
          </cell>
          <cell r="B112">
            <v>2831</v>
          </cell>
          <cell r="C112">
            <v>0</v>
          </cell>
          <cell r="D112">
            <v>169.38739751697787</v>
          </cell>
          <cell r="E112">
            <v>0</v>
          </cell>
          <cell r="F112">
            <v>0</v>
          </cell>
          <cell r="G112">
            <v>0</v>
          </cell>
          <cell r="H112">
            <v>0</v>
          </cell>
          <cell r="I112">
            <v>0</v>
          </cell>
          <cell r="J112">
            <v>32.648770203734792</v>
          </cell>
        </row>
        <row r="113">
          <cell r="A113">
            <v>94</v>
          </cell>
          <cell r="B113">
            <v>2862</v>
          </cell>
          <cell r="C113">
            <v>0</v>
          </cell>
          <cell r="D113">
            <v>169.38739751697787</v>
          </cell>
          <cell r="E113">
            <v>0</v>
          </cell>
          <cell r="F113">
            <v>0</v>
          </cell>
          <cell r="G113">
            <v>0</v>
          </cell>
          <cell r="H113">
            <v>0</v>
          </cell>
          <cell r="I113">
            <v>0</v>
          </cell>
          <cell r="J113">
            <v>32.648770203734792</v>
          </cell>
        </row>
        <row r="114">
          <cell r="A114">
            <v>95</v>
          </cell>
          <cell r="B114">
            <v>2892</v>
          </cell>
          <cell r="C114">
            <v>0</v>
          </cell>
          <cell r="D114">
            <v>169.38739751697787</v>
          </cell>
          <cell r="E114">
            <v>0</v>
          </cell>
          <cell r="F114">
            <v>0</v>
          </cell>
          <cell r="G114">
            <v>0</v>
          </cell>
          <cell r="H114">
            <v>0</v>
          </cell>
          <cell r="I114">
            <v>0</v>
          </cell>
          <cell r="J114">
            <v>32.648770203734792</v>
          </cell>
        </row>
        <row r="115">
          <cell r="A115">
            <v>96</v>
          </cell>
          <cell r="B115">
            <v>2923</v>
          </cell>
          <cell r="C115">
            <v>0</v>
          </cell>
          <cell r="D115">
            <v>169.38739751697787</v>
          </cell>
          <cell r="E115">
            <v>0</v>
          </cell>
          <cell r="F115">
            <v>0</v>
          </cell>
          <cell r="G115">
            <v>0</v>
          </cell>
          <cell r="H115">
            <v>0</v>
          </cell>
          <cell r="I115">
            <v>0</v>
          </cell>
          <cell r="J115">
            <v>32.648770203734792</v>
          </cell>
        </row>
        <row r="116">
          <cell r="A116">
            <v>97</v>
          </cell>
          <cell r="B116">
            <v>2954</v>
          </cell>
          <cell r="C116">
            <v>0</v>
          </cell>
          <cell r="D116">
            <v>169.38739751697787</v>
          </cell>
          <cell r="E116">
            <v>0</v>
          </cell>
          <cell r="F116">
            <v>0</v>
          </cell>
          <cell r="G116">
            <v>0</v>
          </cell>
          <cell r="H116">
            <v>0</v>
          </cell>
          <cell r="I116">
            <v>0</v>
          </cell>
          <cell r="J116">
            <v>32.648770203734792</v>
          </cell>
        </row>
        <row r="117">
          <cell r="A117">
            <v>98</v>
          </cell>
          <cell r="B117">
            <v>2983</v>
          </cell>
          <cell r="C117">
            <v>0</v>
          </cell>
          <cell r="D117">
            <v>169.38739751697787</v>
          </cell>
          <cell r="E117">
            <v>0</v>
          </cell>
          <cell r="F117">
            <v>0</v>
          </cell>
          <cell r="G117">
            <v>0</v>
          </cell>
          <cell r="H117">
            <v>0</v>
          </cell>
          <cell r="I117">
            <v>0</v>
          </cell>
          <cell r="J117">
            <v>32.648770203734792</v>
          </cell>
        </row>
        <row r="118">
          <cell r="A118">
            <v>99</v>
          </cell>
          <cell r="B118">
            <v>3014</v>
          </cell>
          <cell r="C118">
            <v>0</v>
          </cell>
          <cell r="D118">
            <v>169.38739751697787</v>
          </cell>
          <cell r="E118">
            <v>0</v>
          </cell>
          <cell r="F118">
            <v>0</v>
          </cell>
          <cell r="G118">
            <v>0</v>
          </cell>
          <cell r="H118">
            <v>0</v>
          </cell>
          <cell r="I118">
            <v>0</v>
          </cell>
          <cell r="J118">
            <v>32.648770203734792</v>
          </cell>
        </row>
        <row r="119">
          <cell r="A119">
            <v>100</v>
          </cell>
          <cell r="B119">
            <v>3044</v>
          </cell>
          <cell r="C119">
            <v>0</v>
          </cell>
          <cell r="D119">
            <v>169.38739751697787</v>
          </cell>
          <cell r="E119">
            <v>0</v>
          </cell>
          <cell r="F119">
            <v>0</v>
          </cell>
          <cell r="G119">
            <v>0</v>
          </cell>
          <cell r="H119">
            <v>0</v>
          </cell>
          <cell r="I119">
            <v>0</v>
          </cell>
          <cell r="J119">
            <v>32.648770203734792</v>
          </cell>
        </row>
        <row r="120">
          <cell r="A120">
            <v>101</v>
          </cell>
          <cell r="B120">
            <v>3075</v>
          </cell>
          <cell r="C120">
            <v>0</v>
          </cell>
          <cell r="D120">
            <v>169.38739751697787</v>
          </cell>
          <cell r="E120">
            <v>0</v>
          </cell>
          <cell r="F120">
            <v>0</v>
          </cell>
          <cell r="G120">
            <v>0</v>
          </cell>
          <cell r="H120">
            <v>0</v>
          </cell>
          <cell r="I120">
            <v>0</v>
          </cell>
          <cell r="J120">
            <v>32.648770203734792</v>
          </cell>
        </row>
        <row r="121">
          <cell r="A121">
            <v>102</v>
          </cell>
          <cell r="B121">
            <v>3105</v>
          </cell>
          <cell r="C121">
            <v>0</v>
          </cell>
          <cell r="D121">
            <v>169.38739751697787</v>
          </cell>
          <cell r="E121">
            <v>0</v>
          </cell>
          <cell r="F121">
            <v>0</v>
          </cell>
          <cell r="G121">
            <v>0</v>
          </cell>
          <cell r="H121">
            <v>0</v>
          </cell>
          <cell r="I121">
            <v>0</v>
          </cell>
          <cell r="J121">
            <v>32.648770203734792</v>
          </cell>
        </row>
        <row r="122">
          <cell r="A122">
            <v>103</v>
          </cell>
          <cell r="B122">
            <v>3136</v>
          </cell>
          <cell r="C122">
            <v>0</v>
          </cell>
          <cell r="D122">
            <v>169.38739751697787</v>
          </cell>
          <cell r="E122">
            <v>0</v>
          </cell>
          <cell r="F122">
            <v>0</v>
          </cell>
          <cell r="G122">
            <v>0</v>
          </cell>
          <cell r="H122">
            <v>0</v>
          </cell>
          <cell r="I122">
            <v>0</v>
          </cell>
          <cell r="J122">
            <v>32.648770203734792</v>
          </cell>
        </row>
        <row r="123">
          <cell r="A123">
            <v>104</v>
          </cell>
          <cell r="B123">
            <v>3167</v>
          </cell>
          <cell r="C123">
            <v>0</v>
          </cell>
          <cell r="D123">
            <v>169.38739751697787</v>
          </cell>
          <cell r="E123">
            <v>0</v>
          </cell>
          <cell r="F123">
            <v>0</v>
          </cell>
          <cell r="G123">
            <v>0</v>
          </cell>
          <cell r="H123">
            <v>0</v>
          </cell>
          <cell r="I123">
            <v>0</v>
          </cell>
          <cell r="J123">
            <v>32.648770203734792</v>
          </cell>
        </row>
        <row r="124">
          <cell r="A124">
            <v>105</v>
          </cell>
          <cell r="B124">
            <v>3197</v>
          </cell>
          <cell r="C124">
            <v>0</v>
          </cell>
          <cell r="D124">
            <v>169.38739751697787</v>
          </cell>
          <cell r="E124">
            <v>0</v>
          </cell>
          <cell r="F124">
            <v>0</v>
          </cell>
          <cell r="G124">
            <v>0</v>
          </cell>
          <cell r="H124">
            <v>0</v>
          </cell>
          <cell r="I124">
            <v>0</v>
          </cell>
          <cell r="J124">
            <v>32.648770203734792</v>
          </cell>
        </row>
        <row r="125">
          <cell r="A125">
            <v>106</v>
          </cell>
          <cell r="B125">
            <v>3228</v>
          </cell>
          <cell r="C125">
            <v>0</v>
          </cell>
          <cell r="D125">
            <v>169.38739751697787</v>
          </cell>
          <cell r="E125">
            <v>0</v>
          </cell>
          <cell r="F125">
            <v>0</v>
          </cell>
          <cell r="G125">
            <v>0</v>
          </cell>
          <cell r="H125">
            <v>0</v>
          </cell>
          <cell r="I125">
            <v>0</v>
          </cell>
          <cell r="J125">
            <v>32.648770203734792</v>
          </cell>
        </row>
        <row r="126">
          <cell r="A126">
            <v>107</v>
          </cell>
          <cell r="B126">
            <v>3258</v>
          </cell>
          <cell r="C126">
            <v>0</v>
          </cell>
          <cell r="D126">
            <v>169.38739751697787</v>
          </cell>
          <cell r="E126">
            <v>0</v>
          </cell>
          <cell r="F126">
            <v>0</v>
          </cell>
          <cell r="G126">
            <v>0</v>
          </cell>
          <cell r="H126">
            <v>0</v>
          </cell>
          <cell r="I126">
            <v>0</v>
          </cell>
          <cell r="J126">
            <v>32.648770203734792</v>
          </cell>
        </row>
        <row r="127">
          <cell r="A127">
            <v>108</v>
          </cell>
          <cell r="B127">
            <v>3289</v>
          </cell>
          <cell r="C127">
            <v>0</v>
          </cell>
          <cell r="D127">
            <v>169.38739751697787</v>
          </cell>
          <cell r="E127">
            <v>0</v>
          </cell>
          <cell r="F127">
            <v>0</v>
          </cell>
          <cell r="G127">
            <v>0</v>
          </cell>
          <cell r="H127">
            <v>0</v>
          </cell>
          <cell r="I127">
            <v>0</v>
          </cell>
          <cell r="J127">
            <v>32.648770203734792</v>
          </cell>
        </row>
        <row r="128">
          <cell r="A128">
            <v>109</v>
          </cell>
          <cell r="B128">
            <v>3320</v>
          </cell>
          <cell r="C128">
            <v>0</v>
          </cell>
          <cell r="D128">
            <v>169.38739751697787</v>
          </cell>
          <cell r="E128">
            <v>0</v>
          </cell>
          <cell r="F128">
            <v>0</v>
          </cell>
          <cell r="G128">
            <v>0</v>
          </cell>
          <cell r="H128">
            <v>0</v>
          </cell>
          <cell r="I128">
            <v>0</v>
          </cell>
          <cell r="J128">
            <v>32.648770203734792</v>
          </cell>
        </row>
        <row r="129">
          <cell r="A129">
            <v>110</v>
          </cell>
          <cell r="B129">
            <v>3348</v>
          </cell>
          <cell r="C129">
            <v>0</v>
          </cell>
          <cell r="D129">
            <v>169.38739751697787</v>
          </cell>
          <cell r="E129">
            <v>0</v>
          </cell>
          <cell r="F129">
            <v>0</v>
          </cell>
          <cell r="G129">
            <v>0</v>
          </cell>
          <cell r="H129">
            <v>0</v>
          </cell>
          <cell r="I129">
            <v>0</v>
          </cell>
          <cell r="J129">
            <v>32.648770203734792</v>
          </cell>
        </row>
        <row r="130">
          <cell r="A130">
            <v>111</v>
          </cell>
          <cell r="B130">
            <v>3379</v>
          </cell>
          <cell r="C130">
            <v>0</v>
          </cell>
          <cell r="D130">
            <v>169.38739751697787</v>
          </cell>
          <cell r="E130">
            <v>0</v>
          </cell>
          <cell r="F130">
            <v>0</v>
          </cell>
          <cell r="G130">
            <v>0</v>
          </cell>
          <cell r="H130">
            <v>0</v>
          </cell>
          <cell r="I130">
            <v>0</v>
          </cell>
          <cell r="J130">
            <v>32.648770203734792</v>
          </cell>
        </row>
        <row r="131">
          <cell r="A131">
            <v>112</v>
          </cell>
          <cell r="B131">
            <v>3409</v>
          </cell>
          <cell r="C131">
            <v>0</v>
          </cell>
          <cell r="D131">
            <v>169.38739751697787</v>
          </cell>
          <cell r="E131">
            <v>0</v>
          </cell>
          <cell r="F131">
            <v>0</v>
          </cell>
          <cell r="G131">
            <v>0</v>
          </cell>
          <cell r="H131">
            <v>0</v>
          </cell>
          <cell r="I131">
            <v>0</v>
          </cell>
          <cell r="J131">
            <v>32.648770203734792</v>
          </cell>
        </row>
        <row r="132">
          <cell r="A132">
            <v>113</v>
          </cell>
          <cell r="B132">
            <v>3440</v>
          </cell>
          <cell r="C132">
            <v>0</v>
          </cell>
          <cell r="D132">
            <v>169.38739751697787</v>
          </cell>
          <cell r="E132">
            <v>0</v>
          </cell>
          <cell r="F132">
            <v>0</v>
          </cell>
          <cell r="G132">
            <v>0</v>
          </cell>
          <cell r="H132">
            <v>0</v>
          </cell>
          <cell r="I132">
            <v>0</v>
          </cell>
          <cell r="J132">
            <v>32.648770203734792</v>
          </cell>
        </row>
        <row r="133">
          <cell r="A133">
            <v>114</v>
          </cell>
          <cell r="B133">
            <v>3470</v>
          </cell>
          <cell r="C133">
            <v>0</v>
          </cell>
          <cell r="D133">
            <v>169.38739751697787</v>
          </cell>
          <cell r="E133">
            <v>0</v>
          </cell>
          <cell r="F133">
            <v>0</v>
          </cell>
          <cell r="G133">
            <v>0</v>
          </cell>
          <cell r="H133">
            <v>0</v>
          </cell>
          <cell r="I133">
            <v>0</v>
          </cell>
          <cell r="J133">
            <v>32.648770203734792</v>
          </cell>
        </row>
        <row r="134">
          <cell r="A134">
            <v>115</v>
          </cell>
          <cell r="B134">
            <v>3501</v>
          </cell>
          <cell r="C134">
            <v>0</v>
          </cell>
          <cell r="D134">
            <v>169.38739751697787</v>
          </cell>
          <cell r="E134">
            <v>0</v>
          </cell>
          <cell r="F134">
            <v>0</v>
          </cell>
          <cell r="G134">
            <v>0</v>
          </cell>
          <cell r="H134">
            <v>0</v>
          </cell>
          <cell r="I134">
            <v>0</v>
          </cell>
          <cell r="J134">
            <v>32.648770203734792</v>
          </cell>
        </row>
        <row r="135">
          <cell r="A135">
            <v>116</v>
          </cell>
          <cell r="B135">
            <v>3532</v>
          </cell>
          <cell r="C135">
            <v>0</v>
          </cell>
          <cell r="D135">
            <v>169.38739751697787</v>
          </cell>
          <cell r="E135">
            <v>0</v>
          </cell>
          <cell r="F135">
            <v>0</v>
          </cell>
          <cell r="G135">
            <v>0</v>
          </cell>
          <cell r="H135">
            <v>0</v>
          </cell>
          <cell r="I135">
            <v>0</v>
          </cell>
          <cell r="J135">
            <v>32.648770203734792</v>
          </cell>
        </row>
        <row r="136">
          <cell r="A136">
            <v>117</v>
          </cell>
          <cell r="B136">
            <v>3562</v>
          </cell>
          <cell r="C136">
            <v>0</v>
          </cell>
          <cell r="D136">
            <v>169.38739751697787</v>
          </cell>
          <cell r="E136">
            <v>0</v>
          </cell>
          <cell r="F136">
            <v>0</v>
          </cell>
          <cell r="G136">
            <v>0</v>
          </cell>
          <cell r="H136">
            <v>0</v>
          </cell>
          <cell r="I136">
            <v>0</v>
          </cell>
          <cell r="J136">
            <v>32.648770203734792</v>
          </cell>
        </row>
        <row r="137">
          <cell r="A137">
            <v>118</v>
          </cell>
          <cell r="B137">
            <v>3593</v>
          </cell>
          <cell r="C137">
            <v>0</v>
          </cell>
          <cell r="D137">
            <v>169.38739751697787</v>
          </cell>
          <cell r="E137">
            <v>0</v>
          </cell>
          <cell r="F137">
            <v>0</v>
          </cell>
          <cell r="G137">
            <v>0</v>
          </cell>
          <cell r="H137">
            <v>0</v>
          </cell>
          <cell r="I137">
            <v>0</v>
          </cell>
          <cell r="J137">
            <v>32.648770203734792</v>
          </cell>
        </row>
        <row r="138">
          <cell r="A138">
            <v>119</v>
          </cell>
          <cell r="B138">
            <v>3623</v>
          </cell>
          <cell r="C138">
            <v>0</v>
          </cell>
          <cell r="D138">
            <v>169.38739751697787</v>
          </cell>
          <cell r="E138">
            <v>0</v>
          </cell>
          <cell r="F138">
            <v>0</v>
          </cell>
          <cell r="G138">
            <v>0</v>
          </cell>
          <cell r="H138">
            <v>0</v>
          </cell>
          <cell r="I138">
            <v>0</v>
          </cell>
          <cell r="J138">
            <v>32.648770203734792</v>
          </cell>
        </row>
        <row r="139">
          <cell r="A139">
            <v>120</v>
          </cell>
          <cell r="B139">
            <v>3654</v>
          </cell>
          <cell r="C139">
            <v>0</v>
          </cell>
          <cell r="D139">
            <v>169.38739751697787</v>
          </cell>
          <cell r="E139">
            <v>0</v>
          </cell>
          <cell r="F139">
            <v>0</v>
          </cell>
          <cell r="G139">
            <v>0</v>
          </cell>
          <cell r="H139">
            <v>0</v>
          </cell>
          <cell r="I139">
            <v>0</v>
          </cell>
          <cell r="J139">
            <v>32.648770203734792</v>
          </cell>
        </row>
        <row r="140">
          <cell r="A140">
            <v>121</v>
          </cell>
          <cell r="B140">
            <v>3685</v>
          </cell>
          <cell r="C140">
            <v>0</v>
          </cell>
          <cell r="D140">
            <v>169.38739751697787</v>
          </cell>
          <cell r="E140">
            <v>0</v>
          </cell>
          <cell r="F140">
            <v>0</v>
          </cell>
          <cell r="G140">
            <v>0</v>
          </cell>
          <cell r="H140">
            <v>0</v>
          </cell>
          <cell r="I140">
            <v>0</v>
          </cell>
          <cell r="J140">
            <v>32.648770203734792</v>
          </cell>
        </row>
        <row r="141">
          <cell r="A141">
            <v>122</v>
          </cell>
          <cell r="B141">
            <v>3713</v>
          </cell>
          <cell r="C141">
            <v>0</v>
          </cell>
          <cell r="D141">
            <v>169.38739751697787</v>
          </cell>
          <cell r="E141">
            <v>0</v>
          </cell>
          <cell r="F141">
            <v>0</v>
          </cell>
          <cell r="G141">
            <v>0</v>
          </cell>
          <cell r="H141">
            <v>0</v>
          </cell>
          <cell r="I141">
            <v>0</v>
          </cell>
          <cell r="J141">
            <v>32.648770203734792</v>
          </cell>
        </row>
        <row r="142">
          <cell r="A142">
            <v>123</v>
          </cell>
          <cell r="B142">
            <v>3744</v>
          </cell>
          <cell r="C142">
            <v>0</v>
          </cell>
          <cell r="D142">
            <v>169.38739751697787</v>
          </cell>
          <cell r="E142">
            <v>0</v>
          </cell>
          <cell r="F142">
            <v>0</v>
          </cell>
          <cell r="G142">
            <v>0</v>
          </cell>
          <cell r="H142">
            <v>0</v>
          </cell>
          <cell r="I142">
            <v>0</v>
          </cell>
          <cell r="J142">
            <v>32.648770203734792</v>
          </cell>
        </row>
        <row r="143">
          <cell r="A143">
            <v>124</v>
          </cell>
          <cell r="B143">
            <v>3774</v>
          </cell>
          <cell r="C143">
            <v>0</v>
          </cell>
          <cell r="D143">
            <v>169.38739751697787</v>
          </cell>
          <cell r="E143">
            <v>0</v>
          </cell>
          <cell r="F143">
            <v>0</v>
          </cell>
          <cell r="G143">
            <v>0</v>
          </cell>
          <cell r="H143">
            <v>0</v>
          </cell>
          <cell r="I143">
            <v>0</v>
          </cell>
          <cell r="J143">
            <v>32.648770203734792</v>
          </cell>
        </row>
        <row r="144">
          <cell r="A144">
            <v>125</v>
          </cell>
          <cell r="B144">
            <v>3805</v>
          </cell>
          <cell r="C144">
            <v>0</v>
          </cell>
          <cell r="D144">
            <v>169.38739751697787</v>
          </cell>
          <cell r="E144">
            <v>0</v>
          </cell>
          <cell r="F144">
            <v>0</v>
          </cell>
          <cell r="G144">
            <v>0</v>
          </cell>
          <cell r="H144">
            <v>0</v>
          </cell>
          <cell r="I144">
            <v>0</v>
          </cell>
          <cell r="J144">
            <v>32.648770203734792</v>
          </cell>
        </row>
        <row r="145">
          <cell r="A145">
            <v>126</v>
          </cell>
          <cell r="B145">
            <v>3835</v>
          </cell>
          <cell r="C145">
            <v>0</v>
          </cell>
          <cell r="D145">
            <v>169.38739751697787</v>
          </cell>
          <cell r="E145">
            <v>0</v>
          </cell>
          <cell r="F145">
            <v>0</v>
          </cell>
          <cell r="G145">
            <v>0</v>
          </cell>
          <cell r="H145">
            <v>0</v>
          </cell>
          <cell r="I145">
            <v>0</v>
          </cell>
          <cell r="J145">
            <v>32.648770203734792</v>
          </cell>
        </row>
        <row r="146">
          <cell r="A146">
            <v>127</v>
          </cell>
          <cell r="B146">
            <v>3866</v>
          </cell>
          <cell r="C146">
            <v>0</v>
          </cell>
          <cell r="D146">
            <v>169.38739751697787</v>
          </cell>
          <cell r="E146">
            <v>0</v>
          </cell>
          <cell r="F146">
            <v>0</v>
          </cell>
          <cell r="G146">
            <v>0</v>
          </cell>
          <cell r="H146">
            <v>0</v>
          </cell>
          <cell r="I146">
            <v>0</v>
          </cell>
          <cell r="J146">
            <v>32.648770203734792</v>
          </cell>
        </row>
        <row r="147">
          <cell r="A147">
            <v>128</v>
          </cell>
          <cell r="B147">
            <v>3897</v>
          </cell>
          <cell r="C147">
            <v>0</v>
          </cell>
          <cell r="D147">
            <v>169.38739751697787</v>
          </cell>
          <cell r="E147">
            <v>0</v>
          </cell>
          <cell r="F147">
            <v>0</v>
          </cell>
          <cell r="G147">
            <v>0</v>
          </cell>
          <cell r="H147">
            <v>0</v>
          </cell>
          <cell r="I147">
            <v>0</v>
          </cell>
          <cell r="J147">
            <v>32.648770203734792</v>
          </cell>
        </row>
        <row r="148">
          <cell r="A148">
            <v>129</v>
          </cell>
          <cell r="B148">
            <v>3927</v>
          </cell>
          <cell r="C148">
            <v>0</v>
          </cell>
          <cell r="D148">
            <v>169.38739751697787</v>
          </cell>
          <cell r="E148">
            <v>0</v>
          </cell>
          <cell r="F148">
            <v>0</v>
          </cell>
          <cell r="G148">
            <v>0</v>
          </cell>
          <cell r="H148">
            <v>0</v>
          </cell>
          <cell r="I148">
            <v>0</v>
          </cell>
          <cell r="J148">
            <v>32.648770203734792</v>
          </cell>
        </row>
        <row r="149">
          <cell r="A149">
            <v>130</v>
          </cell>
          <cell r="B149">
            <v>3958</v>
          </cell>
          <cell r="C149">
            <v>0</v>
          </cell>
          <cell r="D149">
            <v>169.38739751697787</v>
          </cell>
          <cell r="E149">
            <v>0</v>
          </cell>
          <cell r="F149">
            <v>0</v>
          </cell>
          <cell r="G149">
            <v>0</v>
          </cell>
          <cell r="H149">
            <v>0</v>
          </cell>
          <cell r="I149">
            <v>0</v>
          </cell>
          <cell r="J149">
            <v>32.648770203734792</v>
          </cell>
        </row>
        <row r="150">
          <cell r="A150">
            <v>131</v>
          </cell>
          <cell r="B150">
            <v>3988</v>
          </cell>
          <cell r="C150">
            <v>0</v>
          </cell>
          <cell r="D150">
            <v>169.38739751697787</v>
          </cell>
          <cell r="E150">
            <v>0</v>
          </cell>
          <cell r="F150">
            <v>0</v>
          </cell>
          <cell r="G150">
            <v>0</v>
          </cell>
          <cell r="H150">
            <v>0</v>
          </cell>
          <cell r="I150">
            <v>0</v>
          </cell>
          <cell r="J150">
            <v>32.648770203734792</v>
          </cell>
        </row>
        <row r="151">
          <cell r="A151">
            <v>132</v>
          </cell>
          <cell r="B151">
            <v>4019</v>
          </cell>
          <cell r="C151">
            <v>0</v>
          </cell>
          <cell r="D151">
            <v>169.38739751697787</v>
          </cell>
          <cell r="E151">
            <v>0</v>
          </cell>
          <cell r="F151">
            <v>0</v>
          </cell>
          <cell r="G151">
            <v>0</v>
          </cell>
          <cell r="H151">
            <v>0</v>
          </cell>
          <cell r="I151">
            <v>0</v>
          </cell>
          <cell r="J151">
            <v>32.648770203734792</v>
          </cell>
        </row>
        <row r="152">
          <cell r="A152">
            <v>133</v>
          </cell>
          <cell r="B152">
            <v>4050</v>
          </cell>
          <cell r="C152">
            <v>0</v>
          </cell>
          <cell r="D152">
            <v>169.38739751697787</v>
          </cell>
          <cell r="E152">
            <v>0</v>
          </cell>
          <cell r="F152">
            <v>0</v>
          </cell>
          <cell r="G152">
            <v>0</v>
          </cell>
          <cell r="H152">
            <v>0</v>
          </cell>
          <cell r="I152">
            <v>0</v>
          </cell>
          <cell r="J152">
            <v>32.648770203734792</v>
          </cell>
        </row>
        <row r="153">
          <cell r="A153">
            <v>134</v>
          </cell>
          <cell r="B153">
            <v>4078</v>
          </cell>
          <cell r="C153">
            <v>0</v>
          </cell>
          <cell r="D153">
            <v>169.38739751697787</v>
          </cell>
          <cell r="E153">
            <v>0</v>
          </cell>
          <cell r="F153">
            <v>0</v>
          </cell>
          <cell r="G153">
            <v>0</v>
          </cell>
          <cell r="H153">
            <v>0</v>
          </cell>
          <cell r="I153">
            <v>0</v>
          </cell>
          <cell r="J153">
            <v>32.648770203734792</v>
          </cell>
        </row>
        <row r="154">
          <cell r="A154">
            <v>135</v>
          </cell>
          <cell r="B154">
            <v>4109</v>
          </cell>
          <cell r="C154">
            <v>0</v>
          </cell>
          <cell r="D154">
            <v>169.38739751697787</v>
          </cell>
          <cell r="E154">
            <v>0</v>
          </cell>
          <cell r="F154">
            <v>0</v>
          </cell>
          <cell r="G154">
            <v>0</v>
          </cell>
          <cell r="H154">
            <v>0</v>
          </cell>
          <cell r="I154">
            <v>0</v>
          </cell>
          <cell r="J154">
            <v>32.648770203734792</v>
          </cell>
        </row>
        <row r="155">
          <cell r="A155">
            <v>136</v>
          </cell>
          <cell r="B155">
            <v>4139</v>
          </cell>
          <cell r="C155">
            <v>0</v>
          </cell>
          <cell r="D155">
            <v>169.38739751697787</v>
          </cell>
          <cell r="E155">
            <v>0</v>
          </cell>
          <cell r="F155">
            <v>0</v>
          </cell>
          <cell r="G155">
            <v>0</v>
          </cell>
          <cell r="H155">
            <v>0</v>
          </cell>
          <cell r="I155">
            <v>0</v>
          </cell>
          <cell r="J155">
            <v>32.648770203734792</v>
          </cell>
        </row>
        <row r="156">
          <cell r="A156">
            <v>137</v>
          </cell>
          <cell r="B156">
            <v>4170</v>
          </cell>
          <cell r="C156">
            <v>0</v>
          </cell>
          <cell r="D156">
            <v>169.38739751697787</v>
          </cell>
          <cell r="E156">
            <v>0</v>
          </cell>
          <cell r="F156">
            <v>0</v>
          </cell>
          <cell r="G156">
            <v>0</v>
          </cell>
          <cell r="H156">
            <v>0</v>
          </cell>
          <cell r="I156">
            <v>0</v>
          </cell>
          <cell r="J156">
            <v>32.648770203734792</v>
          </cell>
        </row>
        <row r="157">
          <cell r="A157">
            <v>138</v>
          </cell>
          <cell r="B157">
            <v>4200</v>
          </cell>
          <cell r="C157">
            <v>0</v>
          </cell>
          <cell r="D157">
            <v>169.38739751697787</v>
          </cell>
          <cell r="E157">
            <v>0</v>
          </cell>
          <cell r="F157">
            <v>0</v>
          </cell>
          <cell r="G157">
            <v>0</v>
          </cell>
          <cell r="H157">
            <v>0</v>
          </cell>
          <cell r="I157">
            <v>0</v>
          </cell>
          <cell r="J157">
            <v>32.648770203734792</v>
          </cell>
        </row>
        <row r="158">
          <cell r="A158">
            <v>139</v>
          </cell>
          <cell r="B158">
            <v>4231</v>
          </cell>
          <cell r="C158">
            <v>0</v>
          </cell>
          <cell r="D158">
            <v>169.38739751697787</v>
          </cell>
          <cell r="E158">
            <v>0</v>
          </cell>
          <cell r="F158">
            <v>0</v>
          </cell>
          <cell r="G158">
            <v>0</v>
          </cell>
          <cell r="H158">
            <v>0</v>
          </cell>
          <cell r="I158">
            <v>0</v>
          </cell>
          <cell r="J158">
            <v>32.648770203734792</v>
          </cell>
        </row>
        <row r="159">
          <cell r="A159">
            <v>140</v>
          </cell>
          <cell r="B159">
            <v>4262</v>
          </cell>
          <cell r="C159">
            <v>0</v>
          </cell>
          <cell r="D159">
            <v>169.38739751697787</v>
          </cell>
          <cell r="E159">
            <v>0</v>
          </cell>
          <cell r="F159">
            <v>0</v>
          </cell>
          <cell r="G159">
            <v>0</v>
          </cell>
          <cell r="H159">
            <v>0</v>
          </cell>
          <cell r="I159">
            <v>0</v>
          </cell>
          <cell r="J159">
            <v>32.648770203734792</v>
          </cell>
        </row>
        <row r="160">
          <cell r="A160">
            <v>141</v>
          </cell>
          <cell r="B160">
            <v>4292</v>
          </cell>
          <cell r="C160">
            <v>0</v>
          </cell>
          <cell r="D160">
            <v>169.38739751697787</v>
          </cell>
          <cell r="E160">
            <v>0</v>
          </cell>
          <cell r="F160">
            <v>0</v>
          </cell>
          <cell r="G160">
            <v>0</v>
          </cell>
          <cell r="H160">
            <v>0</v>
          </cell>
          <cell r="I160">
            <v>0</v>
          </cell>
          <cell r="J160">
            <v>32.648770203734792</v>
          </cell>
        </row>
        <row r="161">
          <cell r="A161">
            <v>142</v>
          </cell>
          <cell r="B161">
            <v>4323</v>
          </cell>
          <cell r="C161">
            <v>0</v>
          </cell>
          <cell r="D161">
            <v>169.38739751697787</v>
          </cell>
          <cell r="E161">
            <v>0</v>
          </cell>
          <cell r="F161">
            <v>0</v>
          </cell>
          <cell r="G161">
            <v>0</v>
          </cell>
          <cell r="H161">
            <v>0</v>
          </cell>
          <cell r="I161">
            <v>0</v>
          </cell>
          <cell r="J161">
            <v>32.648770203734792</v>
          </cell>
        </row>
        <row r="162">
          <cell r="A162">
            <v>143</v>
          </cell>
          <cell r="B162">
            <v>4353</v>
          </cell>
          <cell r="C162">
            <v>0</v>
          </cell>
          <cell r="D162">
            <v>169.38739751697787</v>
          </cell>
          <cell r="E162">
            <v>0</v>
          </cell>
          <cell r="F162">
            <v>0</v>
          </cell>
          <cell r="G162">
            <v>0</v>
          </cell>
          <cell r="H162">
            <v>0</v>
          </cell>
          <cell r="I162">
            <v>0</v>
          </cell>
          <cell r="J162">
            <v>32.648770203734792</v>
          </cell>
        </row>
        <row r="163">
          <cell r="A163">
            <v>144</v>
          </cell>
          <cell r="B163">
            <v>4384</v>
          </cell>
          <cell r="C163">
            <v>0</v>
          </cell>
          <cell r="D163">
            <v>169.38739751697787</v>
          </cell>
          <cell r="E163">
            <v>0</v>
          </cell>
          <cell r="F163">
            <v>0</v>
          </cell>
          <cell r="G163">
            <v>0</v>
          </cell>
          <cell r="H163">
            <v>0</v>
          </cell>
          <cell r="I163">
            <v>0</v>
          </cell>
          <cell r="J163">
            <v>32.648770203734792</v>
          </cell>
        </row>
        <row r="164">
          <cell r="A164">
            <v>145</v>
          </cell>
          <cell r="B164">
            <v>4415</v>
          </cell>
          <cell r="C164">
            <v>0</v>
          </cell>
          <cell r="D164">
            <v>169.38739751697787</v>
          </cell>
          <cell r="E164">
            <v>0</v>
          </cell>
          <cell r="F164">
            <v>0</v>
          </cell>
          <cell r="G164">
            <v>0</v>
          </cell>
          <cell r="H164">
            <v>0</v>
          </cell>
          <cell r="I164">
            <v>0</v>
          </cell>
          <cell r="J164">
            <v>32.648770203734792</v>
          </cell>
        </row>
        <row r="165">
          <cell r="A165">
            <v>146</v>
          </cell>
          <cell r="B165">
            <v>4444</v>
          </cell>
          <cell r="C165">
            <v>0</v>
          </cell>
          <cell r="D165">
            <v>169.38739751697787</v>
          </cell>
          <cell r="E165">
            <v>0</v>
          </cell>
          <cell r="F165">
            <v>0</v>
          </cell>
          <cell r="G165">
            <v>0</v>
          </cell>
          <cell r="H165">
            <v>0</v>
          </cell>
          <cell r="I165">
            <v>0</v>
          </cell>
          <cell r="J165">
            <v>32.648770203734792</v>
          </cell>
        </row>
        <row r="166">
          <cell r="A166">
            <v>147</v>
          </cell>
          <cell r="B166">
            <v>4475</v>
          </cell>
          <cell r="C166">
            <v>0</v>
          </cell>
          <cell r="D166">
            <v>169.38739751697787</v>
          </cell>
          <cell r="E166">
            <v>0</v>
          </cell>
          <cell r="F166">
            <v>0</v>
          </cell>
          <cell r="G166">
            <v>0</v>
          </cell>
          <cell r="H166">
            <v>0</v>
          </cell>
          <cell r="I166">
            <v>0</v>
          </cell>
          <cell r="J166">
            <v>32.648770203734792</v>
          </cell>
        </row>
        <row r="167">
          <cell r="A167">
            <v>148</v>
          </cell>
          <cell r="B167">
            <v>4505</v>
          </cell>
          <cell r="C167">
            <v>0</v>
          </cell>
          <cell r="D167">
            <v>169.38739751697787</v>
          </cell>
          <cell r="E167">
            <v>0</v>
          </cell>
          <cell r="F167">
            <v>0</v>
          </cell>
          <cell r="G167">
            <v>0</v>
          </cell>
          <cell r="H167">
            <v>0</v>
          </cell>
          <cell r="I167">
            <v>0</v>
          </cell>
          <cell r="J167">
            <v>32.648770203734792</v>
          </cell>
        </row>
        <row r="168">
          <cell r="A168">
            <v>149</v>
          </cell>
          <cell r="B168">
            <v>4536</v>
          </cell>
          <cell r="C168">
            <v>0</v>
          </cell>
          <cell r="D168">
            <v>169.38739751697787</v>
          </cell>
          <cell r="E168">
            <v>0</v>
          </cell>
          <cell r="F168">
            <v>0</v>
          </cell>
          <cell r="G168">
            <v>0</v>
          </cell>
          <cell r="H168">
            <v>0</v>
          </cell>
          <cell r="I168">
            <v>0</v>
          </cell>
          <cell r="J168">
            <v>32.648770203734792</v>
          </cell>
        </row>
        <row r="169">
          <cell r="A169">
            <v>150</v>
          </cell>
          <cell r="B169">
            <v>4566</v>
          </cell>
          <cell r="C169">
            <v>0</v>
          </cell>
          <cell r="D169">
            <v>169.38739751697787</v>
          </cell>
          <cell r="E169">
            <v>0</v>
          </cell>
          <cell r="F169">
            <v>0</v>
          </cell>
          <cell r="G169">
            <v>0</v>
          </cell>
          <cell r="H169">
            <v>0</v>
          </cell>
          <cell r="I169">
            <v>0</v>
          </cell>
          <cell r="J169">
            <v>32.648770203734792</v>
          </cell>
        </row>
        <row r="170">
          <cell r="A170">
            <v>151</v>
          </cell>
          <cell r="B170">
            <v>4597</v>
          </cell>
          <cell r="C170">
            <v>0</v>
          </cell>
          <cell r="D170">
            <v>169.38739751697787</v>
          </cell>
          <cell r="E170">
            <v>0</v>
          </cell>
          <cell r="F170">
            <v>0</v>
          </cell>
          <cell r="G170">
            <v>0</v>
          </cell>
          <cell r="H170">
            <v>0</v>
          </cell>
          <cell r="I170">
            <v>0</v>
          </cell>
          <cell r="J170">
            <v>32.648770203734792</v>
          </cell>
        </row>
        <row r="171">
          <cell r="A171">
            <v>152</v>
          </cell>
          <cell r="B171">
            <v>4628</v>
          </cell>
          <cell r="C171">
            <v>0</v>
          </cell>
          <cell r="D171">
            <v>169.38739751697787</v>
          </cell>
          <cell r="E171">
            <v>0</v>
          </cell>
          <cell r="F171">
            <v>0</v>
          </cell>
          <cell r="G171">
            <v>0</v>
          </cell>
          <cell r="H171">
            <v>0</v>
          </cell>
          <cell r="I171">
            <v>0</v>
          </cell>
          <cell r="J171">
            <v>32.648770203734792</v>
          </cell>
        </row>
        <row r="172">
          <cell r="A172">
            <v>153</v>
          </cell>
          <cell r="B172">
            <v>4658</v>
          </cell>
          <cell r="C172">
            <v>0</v>
          </cell>
          <cell r="D172">
            <v>169.38739751697787</v>
          </cell>
          <cell r="E172">
            <v>0</v>
          </cell>
          <cell r="F172">
            <v>0</v>
          </cell>
          <cell r="G172">
            <v>0</v>
          </cell>
          <cell r="H172">
            <v>0</v>
          </cell>
          <cell r="I172">
            <v>0</v>
          </cell>
          <cell r="J172">
            <v>32.648770203734792</v>
          </cell>
        </row>
        <row r="173">
          <cell r="A173">
            <v>154</v>
          </cell>
          <cell r="B173">
            <v>4689</v>
          </cell>
          <cell r="C173">
            <v>0</v>
          </cell>
          <cell r="D173">
            <v>169.38739751697787</v>
          </cell>
          <cell r="E173">
            <v>0</v>
          </cell>
          <cell r="F173">
            <v>0</v>
          </cell>
          <cell r="G173">
            <v>0</v>
          </cell>
          <cell r="H173">
            <v>0</v>
          </cell>
          <cell r="I173">
            <v>0</v>
          </cell>
          <cell r="J173">
            <v>32.648770203734792</v>
          </cell>
        </row>
        <row r="174">
          <cell r="A174">
            <v>155</v>
          </cell>
          <cell r="B174">
            <v>4719</v>
          </cell>
          <cell r="C174">
            <v>0</v>
          </cell>
          <cell r="D174">
            <v>169.38739751697787</v>
          </cell>
          <cell r="E174">
            <v>0</v>
          </cell>
          <cell r="F174">
            <v>0</v>
          </cell>
          <cell r="G174">
            <v>0</v>
          </cell>
          <cell r="H174">
            <v>0</v>
          </cell>
          <cell r="I174">
            <v>0</v>
          </cell>
          <cell r="J174">
            <v>32.648770203734792</v>
          </cell>
        </row>
        <row r="175">
          <cell r="A175">
            <v>156</v>
          </cell>
          <cell r="B175">
            <v>4750</v>
          </cell>
          <cell r="C175">
            <v>0</v>
          </cell>
          <cell r="D175">
            <v>169.38739751697787</v>
          </cell>
          <cell r="E175">
            <v>0</v>
          </cell>
          <cell r="F175">
            <v>0</v>
          </cell>
          <cell r="G175">
            <v>0</v>
          </cell>
          <cell r="H175">
            <v>0</v>
          </cell>
          <cell r="I175">
            <v>0</v>
          </cell>
          <cell r="J175">
            <v>32.648770203734792</v>
          </cell>
        </row>
        <row r="176">
          <cell r="A176">
            <v>157</v>
          </cell>
          <cell r="B176">
            <v>4781</v>
          </cell>
          <cell r="C176">
            <v>0</v>
          </cell>
          <cell r="D176">
            <v>169.38739751697787</v>
          </cell>
          <cell r="E176">
            <v>0</v>
          </cell>
          <cell r="F176">
            <v>0</v>
          </cell>
          <cell r="G176">
            <v>0</v>
          </cell>
          <cell r="H176">
            <v>0</v>
          </cell>
          <cell r="I176">
            <v>0</v>
          </cell>
          <cell r="J176">
            <v>32.648770203734792</v>
          </cell>
        </row>
        <row r="177">
          <cell r="A177">
            <v>158</v>
          </cell>
          <cell r="B177">
            <v>4809</v>
          </cell>
          <cell r="C177">
            <v>0</v>
          </cell>
          <cell r="D177">
            <v>169.38739751697787</v>
          </cell>
          <cell r="E177">
            <v>0</v>
          </cell>
          <cell r="F177">
            <v>0</v>
          </cell>
          <cell r="G177">
            <v>0</v>
          </cell>
          <cell r="H177">
            <v>0</v>
          </cell>
          <cell r="I177">
            <v>0</v>
          </cell>
          <cell r="J177">
            <v>32.648770203734792</v>
          </cell>
        </row>
        <row r="178">
          <cell r="A178">
            <v>159</v>
          </cell>
          <cell r="B178">
            <v>4840</v>
          </cell>
          <cell r="C178">
            <v>0</v>
          </cell>
          <cell r="D178">
            <v>169.38739751697787</v>
          </cell>
          <cell r="E178">
            <v>0</v>
          </cell>
          <cell r="F178">
            <v>0</v>
          </cell>
          <cell r="G178">
            <v>0</v>
          </cell>
          <cell r="H178">
            <v>0</v>
          </cell>
          <cell r="I178">
            <v>0</v>
          </cell>
          <cell r="J178">
            <v>32.648770203734792</v>
          </cell>
        </row>
        <row r="179">
          <cell r="A179">
            <v>160</v>
          </cell>
          <cell r="B179">
            <v>4870</v>
          </cell>
          <cell r="C179">
            <v>0</v>
          </cell>
          <cell r="D179">
            <v>169.38739751697787</v>
          </cell>
          <cell r="E179">
            <v>0</v>
          </cell>
          <cell r="F179">
            <v>0</v>
          </cell>
          <cell r="G179">
            <v>0</v>
          </cell>
          <cell r="H179">
            <v>0</v>
          </cell>
          <cell r="I179">
            <v>0</v>
          </cell>
          <cell r="J179">
            <v>32.648770203734792</v>
          </cell>
        </row>
        <row r="180">
          <cell r="A180">
            <v>161</v>
          </cell>
          <cell r="B180">
            <v>4901</v>
          </cell>
          <cell r="C180">
            <v>0</v>
          </cell>
          <cell r="D180">
            <v>169.38739751697787</v>
          </cell>
          <cell r="E180">
            <v>0</v>
          </cell>
          <cell r="F180">
            <v>0</v>
          </cell>
          <cell r="G180">
            <v>0</v>
          </cell>
          <cell r="H180">
            <v>0</v>
          </cell>
          <cell r="I180">
            <v>0</v>
          </cell>
          <cell r="J180">
            <v>32.648770203734792</v>
          </cell>
        </row>
        <row r="181">
          <cell r="A181">
            <v>162</v>
          </cell>
          <cell r="B181">
            <v>4931</v>
          </cell>
          <cell r="C181">
            <v>0</v>
          </cell>
          <cell r="D181">
            <v>169.38739751697787</v>
          </cell>
          <cell r="E181">
            <v>0</v>
          </cell>
          <cell r="F181">
            <v>0</v>
          </cell>
          <cell r="G181">
            <v>0</v>
          </cell>
          <cell r="H181">
            <v>0</v>
          </cell>
          <cell r="I181">
            <v>0</v>
          </cell>
          <cell r="J181">
            <v>32.648770203734792</v>
          </cell>
        </row>
        <row r="182">
          <cell r="A182">
            <v>163</v>
          </cell>
          <cell r="B182">
            <v>4962</v>
          </cell>
          <cell r="C182">
            <v>0</v>
          </cell>
          <cell r="D182">
            <v>169.38739751697787</v>
          </cell>
          <cell r="E182">
            <v>0</v>
          </cell>
          <cell r="F182">
            <v>0</v>
          </cell>
          <cell r="G182">
            <v>0</v>
          </cell>
          <cell r="H182">
            <v>0</v>
          </cell>
          <cell r="I182">
            <v>0</v>
          </cell>
          <cell r="J182">
            <v>32.648770203734792</v>
          </cell>
        </row>
        <row r="183">
          <cell r="A183">
            <v>164</v>
          </cell>
          <cell r="B183">
            <v>4993</v>
          </cell>
          <cell r="C183">
            <v>0</v>
          </cell>
          <cell r="D183">
            <v>169.38739751697787</v>
          </cell>
          <cell r="E183">
            <v>0</v>
          </cell>
          <cell r="F183">
            <v>0</v>
          </cell>
          <cell r="G183">
            <v>0</v>
          </cell>
          <cell r="H183">
            <v>0</v>
          </cell>
          <cell r="I183">
            <v>0</v>
          </cell>
          <cell r="J183">
            <v>32.648770203734792</v>
          </cell>
        </row>
        <row r="184">
          <cell r="A184">
            <v>165</v>
          </cell>
          <cell r="B184">
            <v>5023</v>
          </cell>
          <cell r="C184">
            <v>0</v>
          </cell>
          <cell r="D184">
            <v>169.38739751697787</v>
          </cell>
          <cell r="E184">
            <v>0</v>
          </cell>
          <cell r="F184">
            <v>0</v>
          </cell>
          <cell r="G184">
            <v>0</v>
          </cell>
          <cell r="H184">
            <v>0</v>
          </cell>
          <cell r="I184">
            <v>0</v>
          </cell>
          <cell r="J184">
            <v>32.648770203734792</v>
          </cell>
        </row>
        <row r="185">
          <cell r="A185">
            <v>166</v>
          </cell>
          <cell r="B185">
            <v>5054</v>
          </cell>
          <cell r="C185">
            <v>0</v>
          </cell>
          <cell r="D185">
            <v>169.38739751697787</v>
          </cell>
          <cell r="E185">
            <v>0</v>
          </cell>
          <cell r="F185">
            <v>0</v>
          </cell>
          <cell r="G185">
            <v>0</v>
          </cell>
          <cell r="H185">
            <v>0</v>
          </cell>
          <cell r="I185">
            <v>0</v>
          </cell>
          <cell r="J185">
            <v>32.648770203734792</v>
          </cell>
        </row>
        <row r="186">
          <cell r="A186">
            <v>167</v>
          </cell>
          <cell r="B186">
            <v>5084</v>
          </cell>
          <cell r="C186">
            <v>0</v>
          </cell>
          <cell r="D186">
            <v>169.38739751697787</v>
          </cell>
          <cell r="E186">
            <v>0</v>
          </cell>
          <cell r="F186">
            <v>0</v>
          </cell>
          <cell r="G186">
            <v>0</v>
          </cell>
          <cell r="H186">
            <v>0</v>
          </cell>
          <cell r="I186">
            <v>0</v>
          </cell>
          <cell r="J186">
            <v>32.648770203734792</v>
          </cell>
        </row>
        <row r="187">
          <cell r="A187">
            <v>168</v>
          </cell>
          <cell r="B187">
            <v>5115</v>
          </cell>
          <cell r="C187">
            <v>0</v>
          </cell>
          <cell r="D187">
            <v>169.38739751697787</v>
          </cell>
          <cell r="E187">
            <v>0</v>
          </cell>
          <cell r="F187">
            <v>0</v>
          </cell>
          <cell r="G187">
            <v>0</v>
          </cell>
          <cell r="H187">
            <v>0</v>
          </cell>
          <cell r="I187">
            <v>0</v>
          </cell>
          <cell r="J187">
            <v>32.648770203734792</v>
          </cell>
        </row>
        <row r="188">
          <cell r="A188">
            <v>169</v>
          </cell>
          <cell r="B188">
            <v>5146</v>
          </cell>
          <cell r="C188">
            <v>0</v>
          </cell>
          <cell r="D188">
            <v>169.38739751697787</v>
          </cell>
          <cell r="E188">
            <v>0</v>
          </cell>
          <cell r="F188">
            <v>0</v>
          </cell>
          <cell r="G188">
            <v>0</v>
          </cell>
          <cell r="H188">
            <v>0</v>
          </cell>
          <cell r="I188">
            <v>0</v>
          </cell>
          <cell r="J188">
            <v>32.648770203734792</v>
          </cell>
        </row>
        <row r="189">
          <cell r="A189">
            <v>170</v>
          </cell>
          <cell r="B189">
            <v>5174</v>
          </cell>
          <cell r="C189">
            <v>0</v>
          </cell>
          <cell r="D189">
            <v>169.38739751697787</v>
          </cell>
          <cell r="E189">
            <v>0</v>
          </cell>
          <cell r="F189">
            <v>0</v>
          </cell>
          <cell r="G189">
            <v>0</v>
          </cell>
          <cell r="H189">
            <v>0</v>
          </cell>
          <cell r="I189">
            <v>0</v>
          </cell>
          <cell r="J189">
            <v>32.648770203734792</v>
          </cell>
        </row>
        <row r="190">
          <cell r="A190">
            <v>171</v>
          </cell>
          <cell r="B190">
            <v>5205</v>
          </cell>
          <cell r="C190">
            <v>0</v>
          </cell>
          <cell r="D190">
            <v>169.38739751697787</v>
          </cell>
          <cell r="E190">
            <v>0</v>
          </cell>
          <cell r="F190">
            <v>0</v>
          </cell>
          <cell r="G190">
            <v>0</v>
          </cell>
          <cell r="H190">
            <v>0</v>
          </cell>
          <cell r="I190">
            <v>0</v>
          </cell>
          <cell r="J190">
            <v>32.648770203734792</v>
          </cell>
        </row>
        <row r="191">
          <cell r="A191">
            <v>172</v>
          </cell>
          <cell r="B191">
            <v>5235</v>
          </cell>
          <cell r="C191">
            <v>0</v>
          </cell>
          <cell r="D191">
            <v>169.38739751697787</v>
          </cell>
          <cell r="E191">
            <v>0</v>
          </cell>
          <cell r="F191">
            <v>0</v>
          </cell>
          <cell r="G191">
            <v>0</v>
          </cell>
          <cell r="H191">
            <v>0</v>
          </cell>
          <cell r="I191">
            <v>0</v>
          </cell>
          <cell r="J191">
            <v>32.648770203734792</v>
          </cell>
        </row>
        <row r="192">
          <cell r="A192">
            <v>173</v>
          </cell>
          <cell r="B192">
            <v>5266</v>
          </cell>
          <cell r="C192">
            <v>0</v>
          </cell>
          <cell r="D192">
            <v>169.38739751697787</v>
          </cell>
          <cell r="E192">
            <v>0</v>
          </cell>
          <cell r="F192">
            <v>0</v>
          </cell>
          <cell r="G192">
            <v>0</v>
          </cell>
          <cell r="H192">
            <v>0</v>
          </cell>
          <cell r="I192">
            <v>0</v>
          </cell>
          <cell r="J192">
            <v>32.648770203734792</v>
          </cell>
        </row>
        <row r="193">
          <cell r="A193">
            <v>174</v>
          </cell>
          <cell r="B193">
            <v>5296</v>
          </cell>
          <cell r="C193">
            <v>0</v>
          </cell>
          <cell r="D193">
            <v>169.38739751697787</v>
          </cell>
          <cell r="E193">
            <v>0</v>
          </cell>
          <cell r="F193">
            <v>0</v>
          </cell>
          <cell r="G193">
            <v>0</v>
          </cell>
          <cell r="H193">
            <v>0</v>
          </cell>
          <cell r="I193">
            <v>0</v>
          </cell>
          <cell r="J193">
            <v>32.648770203734792</v>
          </cell>
        </row>
        <row r="194">
          <cell r="A194">
            <v>175</v>
          </cell>
          <cell r="B194">
            <v>5327</v>
          </cell>
          <cell r="C194">
            <v>0</v>
          </cell>
          <cell r="D194">
            <v>169.38739751697787</v>
          </cell>
          <cell r="E194">
            <v>0</v>
          </cell>
          <cell r="F194">
            <v>0</v>
          </cell>
          <cell r="G194">
            <v>0</v>
          </cell>
          <cell r="H194">
            <v>0</v>
          </cell>
          <cell r="I194">
            <v>0</v>
          </cell>
          <cell r="J194">
            <v>32.648770203734792</v>
          </cell>
        </row>
        <row r="195">
          <cell r="A195">
            <v>176</v>
          </cell>
          <cell r="B195">
            <v>5358</v>
          </cell>
          <cell r="C195">
            <v>0</v>
          </cell>
          <cell r="D195">
            <v>169.38739751697787</v>
          </cell>
          <cell r="E195">
            <v>0</v>
          </cell>
          <cell r="F195">
            <v>0</v>
          </cell>
          <cell r="G195">
            <v>0</v>
          </cell>
          <cell r="H195">
            <v>0</v>
          </cell>
          <cell r="I195">
            <v>0</v>
          </cell>
          <cell r="J195">
            <v>32.648770203734792</v>
          </cell>
        </row>
        <row r="196">
          <cell r="A196">
            <v>177</v>
          </cell>
          <cell r="B196">
            <v>5388</v>
          </cell>
          <cell r="C196">
            <v>0</v>
          </cell>
          <cell r="D196">
            <v>169.38739751697787</v>
          </cell>
          <cell r="E196">
            <v>0</v>
          </cell>
          <cell r="F196">
            <v>0</v>
          </cell>
          <cell r="G196">
            <v>0</v>
          </cell>
          <cell r="H196">
            <v>0</v>
          </cell>
          <cell r="I196">
            <v>0</v>
          </cell>
          <cell r="J196">
            <v>32.648770203734792</v>
          </cell>
        </row>
        <row r="197">
          <cell r="A197">
            <v>178</v>
          </cell>
          <cell r="B197">
            <v>5419</v>
          </cell>
          <cell r="C197">
            <v>0</v>
          </cell>
          <cell r="D197">
            <v>169.38739751697787</v>
          </cell>
          <cell r="E197">
            <v>0</v>
          </cell>
          <cell r="F197">
            <v>0</v>
          </cell>
          <cell r="G197">
            <v>0</v>
          </cell>
          <cell r="H197">
            <v>0</v>
          </cell>
          <cell r="I197">
            <v>0</v>
          </cell>
          <cell r="J197">
            <v>32.648770203734792</v>
          </cell>
        </row>
        <row r="198">
          <cell r="A198">
            <v>179</v>
          </cell>
          <cell r="B198">
            <v>5449</v>
          </cell>
          <cell r="C198">
            <v>0</v>
          </cell>
          <cell r="D198">
            <v>169.38739751697787</v>
          </cell>
          <cell r="E198">
            <v>0</v>
          </cell>
          <cell r="F198">
            <v>0</v>
          </cell>
          <cell r="G198">
            <v>0</v>
          </cell>
          <cell r="H198">
            <v>0</v>
          </cell>
          <cell r="I198">
            <v>0</v>
          </cell>
          <cell r="J198">
            <v>32.648770203734792</v>
          </cell>
        </row>
        <row r="199">
          <cell r="A199">
            <v>180</v>
          </cell>
          <cell r="B199">
            <v>5480</v>
          </cell>
          <cell r="C199">
            <v>0</v>
          </cell>
          <cell r="D199">
            <v>169.38739751697787</v>
          </cell>
          <cell r="E199">
            <v>0</v>
          </cell>
          <cell r="F199">
            <v>0</v>
          </cell>
          <cell r="G199">
            <v>0</v>
          </cell>
          <cell r="H199">
            <v>0</v>
          </cell>
          <cell r="I199">
            <v>0</v>
          </cell>
          <cell r="J199">
            <v>32.648770203734792</v>
          </cell>
        </row>
        <row r="200">
          <cell r="A200">
            <v>181</v>
          </cell>
          <cell r="B200">
            <v>5511</v>
          </cell>
          <cell r="C200">
            <v>0</v>
          </cell>
          <cell r="D200">
            <v>169.38739751697787</v>
          </cell>
          <cell r="E200">
            <v>0</v>
          </cell>
          <cell r="F200">
            <v>0</v>
          </cell>
          <cell r="G200">
            <v>0</v>
          </cell>
          <cell r="H200">
            <v>0</v>
          </cell>
          <cell r="I200">
            <v>0</v>
          </cell>
          <cell r="J200">
            <v>32.648770203734792</v>
          </cell>
        </row>
        <row r="201">
          <cell r="A201">
            <v>182</v>
          </cell>
          <cell r="B201">
            <v>5539</v>
          </cell>
          <cell r="C201">
            <v>0</v>
          </cell>
          <cell r="D201">
            <v>169.38739751697787</v>
          </cell>
          <cell r="E201">
            <v>0</v>
          </cell>
          <cell r="F201">
            <v>0</v>
          </cell>
          <cell r="G201">
            <v>0</v>
          </cell>
          <cell r="H201">
            <v>0</v>
          </cell>
          <cell r="I201">
            <v>0</v>
          </cell>
          <cell r="J201">
            <v>32.648770203734792</v>
          </cell>
        </row>
        <row r="202">
          <cell r="A202">
            <v>183</v>
          </cell>
          <cell r="B202">
            <v>5570</v>
          </cell>
          <cell r="C202">
            <v>0</v>
          </cell>
          <cell r="D202">
            <v>169.38739751697787</v>
          </cell>
          <cell r="E202">
            <v>0</v>
          </cell>
          <cell r="F202">
            <v>0</v>
          </cell>
          <cell r="G202">
            <v>0</v>
          </cell>
          <cell r="H202">
            <v>0</v>
          </cell>
          <cell r="I202">
            <v>0</v>
          </cell>
          <cell r="J202">
            <v>32.648770203734792</v>
          </cell>
        </row>
        <row r="203">
          <cell r="A203">
            <v>184</v>
          </cell>
          <cell r="B203">
            <v>5600</v>
          </cell>
          <cell r="C203">
            <v>0</v>
          </cell>
          <cell r="D203">
            <v>169.38739751697787</v>
          </cell>
          <cell r="E203">
            <v>0</v>
          </cell>
          <cell r="F203">
            <v>0</v>
          </cell>
          <cell r="G203">
            <v>0</v>
          </cell>
          <cell r="H203">
            <v>0</v>
          </cell>
          <cell r="I203">
            <v>0</v>
          </cell>
          <cell r="J203">
            <v>32.648770203734792</v>
          </cell>
        </row>
        <row r="204">
          <cell r="A204">
            <v>185</v>
          </cell>
          <cell r="B204">
            <v>5631</v>
          </cell>
          <cell r="C204">
            <v>0</v>
          </cell>
          <cell r="D204">
            <v>169.38739751697787</v>
          </cell>
          <cell r="E204">
            <v>0</v>
          </cell>
          <cell r="F204">
            <v>0</v>
          </cell>
          <cell r="G204">
            <v>0</v>
          </cell>
          <cell r="H204">
            <v>0</v>
          </cell>
          <cell r="I204">
            <v>0</v>
          </cell>
          <cell r="J204">
            <v>32.648770203734792</v>
          </cell>
        </row>
        <row r="205">
          <cell r="A205">
            <v>186</v>
          </cell>
          <cell r="B205">
            <v>5661</v>
          </cell>
          <cell r="C205">
            <v>0</v>
          </cell>
          <cell r="D205">
            <v>169.38739751697787</v>
          </cell>
          <cell r="E205">
            <v>0</v>
          </cell>
          <cell r="F205">
            <v>0</v>
          </cell>
          <cell r="G205">
            <v>0</v>
          </cell>
          <cell r="H205">
            <v>0</v>
          </cell>
          <cell r="I205">
            <v>0</v>
          </cell>
          <cell r="J205">
            <v>32.648770203734792</v>
          </cell>
        </row>
        <row r="206">
          <cell r="A206">
            <v>187</v>
          </cell>
          <cell r="B206">
            <v>5692</v>
          </cell>
          <cell r="C206">
            <v>0</v>
          </cell>
          <cell r="D206">
            <v>169.38739751697787</v>
          </cell>
          <cell r="E206">
            <v>0</v>
          </cell>
          <cell r="F206">
            <v>0</v>
          </cell>
          <cell r="G206">
            <v>0</v>
          </cell>
          <cell r="H206">
            <v>0</v>
          </cell>
          <cell r="I206">
            <v>0</v>
          </cell>
          <cell r="J206">
            <v>32.648770203734792</v>
          </cell>
        </row>
        <row r="207">
          <cell r="A207">
            <v>188</v>
          </cell>
          <cell r="B207">
            <v>5723</v>
          </cell>
          <cell r="C207">
            <v>0</v>
          </cell>
          <cell r="D207">
            <v>169.38739751697787</v>
          </cell>
          <cell r="E207">
            <v>0</v>
          </cell>
          <cell r="F207">
            <v>0</v>
          </cell>
          <cell r="G207">
            <v>0</v>
          </cell>
          <cell r="H207">
            <v>0</v>
          </cell>
          <cell r="I207">
            <v>0</v>
          </cell>
          <cell r="J207">
            <v>32.648770203734792</v>
          </cell>
        </row>
        <row r="208">
          <cell r="A208">
            <v>189</v>
          </cell>
          <cell r="B208">
            <v>5753</v>
          </cell>
          <cell r="C208">
            <v>0</v>
          </cell>
          <cell r="D208">
            <v>169.38739751697787</v>
          </cell>
          <cell r="E208">
            <v>0</v>
          </cell>
          <cell r="F208">
            <v>0</v>
          </cell>
          <cell r="G208">
            <v>0</v>
          </cell>
          <cell r="H208">
            <v>0</v>
          </cell>
          <cell r="I208">
            <v>0</v>
          </cell>
          <cell r="J208">
            <v>32.648770203734792</v>
          </cell>
        </row>
        <row r="209">
          <cell r="A209">
            <v>190</v>
          </cell>
          <cell r="B209">
            <v>5784</v>
          </cell>
          <cell r="C209">
            <v>0</v>
          </cell>
          <cell r="D209">
            <v>169.38739751697787</v>
          </cell>
          <cell r="E209">
            <v>0</v>
          </cell>
          <cell r="F209">
            <v>0</v>
          </cell>
          <cell r="G209">
            <v>0</v>
          </cell>
          <cell r="H209">
            <v>0</v>
          </cell>
          <cell r="I209">
            <v>0</v>
          </cell>
          <cell r="J209">
            <v>32.648770203734792</v>
          </cell>
        </row>
        <row r="210">
          <cell r="A210">
            <v>191</v>
          </cell>
          <cell r="B210">
            <v>5814</v>
          </cell>
          <cell r="C210">
            <v>0</v>
          </cell>
          <cell r="D210">
            <v>169.38739751697787</v>
          </cell>
          <cell r="E210">
            <v>0</v>
          </cell>
          <cell r="F210">
            <v>0</v>
          </cell>
          <cell r="G210">
            <v>0</v>
          </cell>
          <cell r="H210">
            <v>0</v>
          </cell>
          <cell r="I210">
            <v>0</v>
          </cell>
          <cell r="J210">
            <v>32.648770203734792</v>
          </cell>
        </row>
        <row r="211">
          <cell r="A211">
            <v>192</v>
          </cell>
          <cell r="B211">
            <v>5845</v>
          </cell>
          <cell r="C211">
            <v>0</v>
          </cell>
          <cell r="D211">
            <v>169.38739751697787</v>
          </cell>
          <cell r="E211">
            <v>0</v>
          </cell>
          <cell r="F211">
            <v>0</v>
          </cell>
          <cell r="G211">
            <v>0</v>
          </cell>
          <cell r="H211">
            <v>0</v>
          </cell>
          <cell r="I211">
            <v>0</v>
          </cell>
          <cell r="J211">
            <v>32.648770203734792</v>
          </cell>
        </row>
        <row r="212">
          <cell r="A212">
            <v>193</v>
          </cell>
          <cell r="B212">
            <v>5876</v>
          </cell>
          <cell r="C212">
            <v>0</v>
          </cell>
          <cell r="D212">
            <v>169.38739751697787</v>
          </cell>
          <cell r="E212">
            <v>0</v>
          </cell>
          <cell r="F212">
            <v>0</v>
          </cell>
          <cell r="G212">
            <v>0</v>
          </cell>
          <cell r="H212">
            <v>0</v>
          </cell>
          <cell r="I212">
            <v>0</v>
          </cell>
          <cell r="J212">
            <v>32.648770203734792</v>
          </cell>
        </row>
        <row r="213">
          <cell r="A213">
            <v>194</v>
          </cell>
          <cell r="B213">
            <v>5905</v>
          </cell>
          <cell r="C213">
            <v>0</v>
          </cell>
          <cell r="D213">
            <v>169.38739751697787</v>
          </cell>
          <cell r="E213">
            <v>0</v>
          </cell>
          <cell r="F213">
            <v>0</v>
          </cell>
          <cell r="G213">
            <v>0</v>
          </cell>
          <cell r="H213">
            <v>0</v>
          </cell>
          <cell r="I213">
            <v>0</v>
          </cell>
          <cell r="J213">
            <v>32.648770203734792</v>
          </cell>
        </row>
        <row r="214">
          <cell r="A214">
            <v>195</v>
          </cell>
          <cell r="B214">
            <v>5936</v>
          </cell>
          <cell r="C214">
            <v>0</v>
          </cell>
          <cell r="D214">
            <v>169.38739751697787</v>
          </cell>
          <cell r="E214">
            <v>0</v>
          </cell>
          <cell r="F214">
            <v>0</v>
          </cell>
          <cell r="G214">
            <v>0</v>
          </cell>
          <cell r="H214">
            <v>0</v>
          </cell>
          <cell r="I214">
            <v>0</v>
          </cell>
          <cell r="J214">
            <v>32.648770203734792</v>
          </cell>
        </row>
        <row r="215">
          <cell r="A215">
            <v>196</v>
          </cell>
          <cell r="B215">
            <v>5966</v>
          </cell>
          <cell r="C215">
            <v>0</v>
          </cell>
          <cell r="D215">
            <v>169.38739751697787</v>
          </cell>
          <cell r="E215">
            <v>0</v>
          </cell>
          <cell r="F215">
            <v>0</v>
          </cell>
          <cell r="G215">
            <v>0</v>
          </cell>
          <cell r="H215">
            <v>0</v>
          </cell>
          <cell r="I215">
            <v>0</v>
          </cell>
          <cell r="J215">
            <v>32.648770203734792</v>
          </cell>
        </row>
        <row r="216">
          <cell r="A216">
            <v>197</v>
          </cell>
          <cell r="B216">
            <v>5997</v>
          </cell>
          <cell r="C216">
            <v>0</v>
          </cell>
          <cell r="D216">
            <v>169.38739751697787</v>
          </cell>
          <cell r="E216">
            <v>0</v>
          </cell>
          <cell r="F216">
            <v>0</v>
          </cell>
          <cell r="G216">
            <v>0</v>
          </cell>
          <cell r="H216">
            <v>0</v>
          </cell>
          <cell r="I216">
            <v>0</v>
          </cell>
          <cell r="J216">
            <v>32.648770203734792</v>
          </cell>
        </row>
        <row r="217">
          <cell r="A217">
            <v>198</v>
          </cell>
          <cell r="B217">
            <v>6027</v>
          </cell>
          <cell r="C217">
            <v>0</v>
          </cell>
          <cell r="D217">
            <v>169.38739751697787</v>
          </cell>
          <cell r="E217">
            <v>0</v>
          </cell>
          <cell r="F217">
            <v>0</v>
          </cell>
          <cell r="G217">
            <v>0</v>
          </cell>
          <cell r="H217">
            <v>0</v>
          </cell>
          <cell r="I217">
            <v>0</v>
          </cell>
          <cell r="J217">
            <v>32.648770203734792</v>
          </cell>
        </row>
        <row r="218">
          <cell r="A218">
            <v>199</v>
          </cell>
          <cell r="B218">
            <v>6058</v>
          </cell>
          <cell r="C218">
            <v>0</v>
          </cell>
          <cell r="D218">
            <v>169.38739751697787</v>
          </cell>
          <cell r="E218">
            <v>0</v>
          </cell>
          <cell r="F218">
            <v>0</v>
          </cell>
          <cell r="G218">
            <v>0</v>
          </cell>
          <cell r="H218">
            <v>0</v>
          </cell>
          <cell r="I218">
            <v>0</v>
          </cell>
          <cell r="J218">
            <v>32.648770203734792</v>
          </cell>
        </row>
        <row r="219">
          <cell r="A219">
            <v>200</v>
          </cell>
          <cell r="B219">
            <v>6089</v>
          </cell>
          <cell r="C219">
            <v>0</v>
          </cell>
          <cell r="D219">
            <v>169.38739751697787</v>
          </cell>
          <cell r="E219">
            <v>0</v>
          </cell>
          <cell r="F219">
            <v>0</v>
          </cell>
          <cell r="G219">
            <v>0</v>
          </cell>
          <cell r="H219">
            <v>0</v>
          </cell>
          <cell r="I219">
            <v>0</v>
          </cell>
          <cell r="J219">
            <v>32.648770203734792</v>
          </cell>
        </row>
        <row r="220">
          <cell r="A220">
            <v>201</v>
          </cell>
          <cell r="B220">
            <v>6119</v>
          </cell>
          <cell r="C220">
            <v>0</v>
          </cell>
          <cell r="D220">
            <v>169.38739751697787</v>
          </cell>
          <cell r="E220">
            <v>0</v>
          </cell>
          <cell r="F220">
            <v>0</v>
          </cell>
          <cell r="G220">
            <v>0</v>
          </cell>
          <cell r="H220">
            <v>0</v>
          </cell>
          <cell r="I220">
            <v>0</v>
          </cell>
          <cell r="J220">
            <v>32.648770203734792</v>
          </cell>
        </row>
        <row r="221">
          <cell r="A221">
            <v>202</v>
          </cell>
          <cell r="B221">
            <v>6150</v>
          </cell>
          <cell r="C221">
            <v>0</v>
          </cell>
          <cell r="D221">
            <v>169.38739751697787</v>
          </cell>
          <cell r="E221">
            <v>0</v>
          </cell>
          <cell r="F221">
            <v>0</v>
          </cell>
          <cell r="G221">
            <v>0</v>
          </cell>
          <cell r="H221">
            <v>0</v>
          </cell>
          <cell r="I221">
            <v>0</v>
          </cell>
          <cell r="J221">
            <v>32.648770203734792</v>
          </cell>
        </row>
        <row r="222">
          <cell r="A222">
            <v>203</v>
          </cell>
          <cell r="B222">
            <v>6180</v>
          </cell>
          <cell r="C222">
            <v>0</v>
          </cell>
          <cell r="D222">
            <v>169.38739751697787</v>
          </cell>
          <cell r="E222">
            <v>0</v>
          </cell>
          <cell r="F222">
            <v>0</v>
          </cell>
          <cell r="G222">
            <v>0</v>
          </cell>
          <cell r="H222">
            <v>0</v>
          </cell>
          <cell r="I222">
            <v>0</v>
          </cell>
          <cell r="J222">
            <v>32.648770203734792</v>
          </cell>
        </row>
        <row r="223">
          <cell r="A223">
            <v>204</v>
          </cell>
          <cell r="B223">
            <v>6211</v>
          </cell>
          <cell r="C223">
            <v>0</v>
          </cell>
          <cell r="D223">
            <v>169.38739751697787</v>
          </cell>
          <cell r="E223">
            <v>0</v>
          </cell>
          <cell r="F223">
            <v>0</v>
          </cell>
          <cell r="G223">
            <v>0</v>
          </cell>
          <cell r="H223">
            <v>0</v>
          </cell>
          <cell r="I223">
            <v>0</v>
          </cell>
          <cell r="J223">
            <v>32.648770203734792</v>
          </cell>
        </row>
        <row r="224">
          <cell r="A224">
            <v>205</v>
          </cell>
          <cell r="B224">
            <v>6242</v>
          </cell>
          <cell r="C224">
            <v>0</v>
          </cell>
          <cell r="D224">
            <v>169.38739751697787</v>
          </cell>
          <cell r="E224">
            <v>0</v>
          </cell>
          <cell r="F224">
            <v>0</v>
          </cell>
          <cell r="G224">
            <v>0</v>
          </cell>
          <cell r="H224">
            <v>0</v>
          </cell>
          <cell r="I224">
            <v>0</v>
          </cell>
          <cell r="J224">
            <v>32.648770203734792</v>
          </cell>
        </row>
        <row r="225">
          <cell r="A225">
            <v>206</v>
          </cell>
          <cell r="B225">
            <v>6270</v>
          </cell>
          <cell r="C225">
            <v>0</v>
          </cell>
          <cell r="D225">
            <v>169.38739751697787</v>
          </cell>
          <cell r="E225">
            <v>0</v>
          </cell>
          <cell r="F225">
            <v>0</v>
          </cell>
          <cell r="G225">
            <v>0</v>
          </cell>
          <cell r="H225">
            <v>0</v>
          </cell>
          <cell r="I225">
            <v>0</v>
          </cell>
          <cell r="J225">
            <v>32.648770203734792</v>
          </cell>
        </row>
        <row r="226">
          <cell r="A226">
            <v>207</v>
          </cell>
          <cell r="B226">
            <v>6301</v>
          </cell>
          <cell r="C226">
            <v>0</v>
          </cell>
          <cell r="D226">
            <v>169.38739751697787</v>
          </cell>
          <cell r="E226">
            <v>0</v>
          </cell>
          <cell r="F226">
            <v>0</v>
          </cell>
          <cell r="G226">
            <v>0</v>
          </cell>
          <cell r="H226">
            <v>0</v>
          </cell>
          <cell r="I226">
            <v>0</v>
          </cell>
          <cell r="J226">
            <v>32.648770203734792</v>
          </cell>
        </row>
        <row r="227">
          <cell r="A227">
            <v>208</v>
          </cell>
          <cell r="B227">
            <v>6331</v>
          </cell>
          <cell r="C227">
            <v>0</v>
          </cell>
          <cell r="D227">
            <v>169.38739751697787</v>
          </cell>
          <cell r="E227">
            <v>0</v>
          </cell>
          <cell r="F227">
            <v>0</v>
          </cell>
          <cell r="G227">
            <v>0</v>
          </cell>
          <cell r="H227">
            <v>0</v>
          </cell>
          <cell r="I227">
            <v>0</v>
          </cell>
          <cell r="J227">
            <v>32.648770203734792</v>
          </cell>
        </row>
        <row r="228">
          <cell r="A228">
            <v>209</v>
          </cell>
          <cell r="B228">
            <v>6362</v>
          </cell>
          <cell r="C228">
            <v>0</v>
          </cell>
          <cell r="D228">
            <v>169.38739751697787</v>
          </cell>
          <cell r="E228">
            <v>0</v>
          </cell>
          <cell r="F228">
            <v>0</v>
          </cell>
          <cell r="G228">
            <v>0</v>
          </cell>
          <cell r="H228">
            <v>0</v>
          </cell>
          <cell r="I228">
            <v>0</v>
          </cell>
          <cell r="J228">
            <v>32.648770203734792</v>
          </cell>
        </row>
        <row r="229">
          <cell r="A229">
            <v>210</v>
          </cell>
          <cell r="B229">
            <v>6392</v>
          </cell>
          <cell r="C229">
            <v>0</v>
          </cell>
          <cell r="D229">
            <v>169.38739751697787</v>
          </cell>
          <cell r="E229">
            <v>0</v>
          </cell>
          <cell r="F229">
            <v>0</v>
          </cell>
          <cell r="G229">
            <v>0</v>
          </cell>
          <cell r="H229">
            <v>0</v>
          </cell>
          <cell r="I229">
            <v>0</v>
          </cell>
          <cell r="J229">
            <v>32.648770203734792</v>
          </cell>
        </row>
        <row r="230">
          <cell r="A230">
            <v>211</v>
          </cell>
          <cell r="B230">
            <v>6423</v>
          </cell>
          <cell r="C230">
            <v>0</v>
          </cell>
          <cell r="D230">
            <v>169.38739751697787</v>
          </cell>
          <cell r="E230">
            <v>0</v>
          </cell>
          <cell r="F230">
            <v>0</v>
          </cell>
          <cell r="G230">
            <v>0</v>
          </cell>
          <cell r="H230">
            <v>0</v>
          </cell>
          <cell r="I230">
            <v>0</v>
          </cell>
          <cell r="J230">
            <v>32.648770203734792</v>
          </cell>
        </row>
        <row r="231">
          <cell r="A231">
            <v>212</v>
          </cell>
          <cell r="B231">
            <v>6454</v>
          </cell>
          <cell r="C231">
            <v>0</v>
          </cell>
          <cell r="D231">
            <v>169.38739751697787</v>
          </cell>
          <cell r="E231">
            <v>0</v>
          </cell>
          <cell r="F231">
            <v>0</v>
          </cell>
          <cell r="G231">
            <v>0</v>
          </cell>
          <cell r="H231">
            <v>0</v>
          </cell>
          <cell r="I231">
            <v>0</v>
          </cell>
          <cell r="J231">
            <v>32.648770203734792</v>
          </cell>
        </row>
        <row r="232">
          <cell r="A232">
            <v>213</v>
          </cell>
          <cell r="B232">
            <v>6484</v>
          </cell>
          <cell r="C232">
            <v>0</v>
          </cell>
          <cell r="D232">
            <v>169.38739751697787</v>
          </cell>
          <cell r="E232">
            <v>0</v>
          </cell>
          <cell r="F232">
            <v>0</v>
          </cell>
          <cell r="G232">
            <v>0</v>
          </cell>
          <cell r="H232">
            <v>0</v>
          </cell>
          <cell r="I232">
            <v>0</v>
          </cell>
          <cell r="J232">
            <v>32.648770203734792</v>
          </cell>
        </row>
        <row r="233">
          <cell r="A233">
            <v>214</v>
          </cell>
          <cell r="B233">
            <v>6515</v>
          </cell>
          <cell r="C233">
            <v>0</v>
          </cell>
          <cell r="D233">
            <v>169.38739751697787</v>
          </cell>
          <cell r="E233">
            <v>0</v>
          </cell>
          <cell r="F233">
            <v>0</v>
          </cell>
          <cell r="G233">
            <v>0</v>
          </cell>
          <cell r="H233">
            <v>0</v>
          </cell>
          <cell r="I233">
            <v>0</v>
          </cell>
          <cell r="J233">
            <v>32.648770203734792</v>
          </cell>
        </row>
        <row r="234">
          <cell r="A234">
            <v>215</v>
          </cell>
          <cell r="B234">
            <v>6545</v>
          </cell>
          <cell r="C234">
            <v>0</v>
          </cell>
          <cell r="D234">
            <v>169.38739751697787</v>
          </cell>
          <cell r="E234">
            <v>0</v>
          </cell>
          <cell r="F234">
            <v>0</v>
          </cell>
          <cell r="G234">
            <v>0</v>
          </cell>
          <cell r="H234">
            <v>0</v>
          </cell>
          <cell r="I234">
            <v>0</v>
          </cell>
          <cell r="J234">
            <v>32.648770203734792</v>
          </cell>
        </row>
        <row r="235">
          <cell r="A235">
            <v>216</v>
          </cell>
          <cell r="B235">
            <v>6576</v>
          </cell>
          <cell r="C235">
            <v>0</v>
          </cell>
          <cell r="D235">
            <v>169.38739751697787</v>
          </cell>
          <cell r="E235">
            <v>0</v>
          </cell>
          <cell r="F235">
            <v>0</v>
          </cell>
          <cell r="G235">
            <v>0</v>
          </cell>
          <cell r="H235">
            <v>0</v>
          </cell>
          <cell r="I235">
            <v>0</v>
          </cell>
          <cell r="J235">
            <v>32.648770203734792</v>
          </cell>
        </row>
        <row r="236">
          <cell r="A236">
            <v>217</v>
          </cell>
          <cell r="B236">
            <v>6607</v>
          </cell>
          <cell r="C236">
            <v>0</v>
          </cell>
          <cell r="D236">
            <v>169.38739751697787</v>
          </cell>
          <cell r="E236">
            <v>0</v>
          </cell>
          <cell r="F236">
            <v>0</v>
          </cell>
          <cell r="G236">
            <v>0</v>
          </cell>
          <cell r="H236">
            <v>0</v>
          </cell>
          <cell r="I236">
            <v>0</v>
          </cell>
          <cell r="J236">
            <v>32.648770203734792</v>
          </cell>
        </row>
        <row r="237">
          <cell r="A237">
            <v>218</v>
          </cell>
          <cell r="B237">
            <v>6635</v>
          </cell>
          <cell r="C237">
            <v>0</v>
          </cell>
          <cell r="D237">
            <v>169.38739751697787</v>
          </cell>
          <cell r="E237">
            <v>0</v>
          </cell>
          <cell r="F237">
            <v>0</v>
          </cell>
          <cell r="G237">
            <v>0</v>
          </cell>
          <cell r="H237">
            <v>0</v>
          </cell>
          <cell r="I237">
            <v>0</v>
          </cell>
          <cell r="J237">
            <v>32.648770203734792</v>
          </cell>
        </row>
        <row r="238">
          <cell r="A238">
            <v>219</v>
          </cell>
          <cell r="B238">
            <v>6666</v>
          </cell>
          <cell r="C238">
            <v>0</v>
          </cell>
          <cell r="D238">
            <v>169.38739751697787</v>
          </cell>
          <cell r="E238">
            <v>0</v>
          </cell>
          <cell r="F238">
            <v>0</v>
          </cell>
          <cell r="G238">
            <v>0</v>
          </cell>
          <cell r="H238">
            <v>0</v>
          </cell>
          <cell r="I238">
            <v>0</v>
          </cell>
          <cell r="J238">
            <v>32.648770203734792</v>
          </cell>
        </row>
        <row r="239">
          <cell r="A239">
            <v>220</v>
          </cell>
          <cell r="B239">
            <v>6696</v>
          </cell>
          <cell r="C239">
            <v>0</v>
          </cell>
          <cell r="D239">
            <v>169.38739751697787</v>
          </cell>
          <cell r="E239">
            <v>0</v>
          </cell>
          <cell r="F239">
            <v>0</v>
          </cell>
          <cell r="G239">
            <v>0</v>
          </cell>
          <cell r="H239">
            <v>0</v>
          </cell>
          <cell r="I239">
            <v>0</v>
          </cell>
          <cell r="J239">
            <v>32.648770203734792</v>
          </cell>
        </row>
        <row r="240">
          <cell r="A240">
            <v>221</v>
          </cell>
          <cell r="B240">
            <v>6727</v>
          </cell>
          <cell r="C240">
            <v>0</v>
          </cell>
          <cell r="D240">
            <v>169.38739751697787</v>
          </cell>
          <cell r="E240">
            <v>0</v>
          </cell>
          <cell r="F240">
            <v>0</v>
          </cell>
          <cell r="G240">
            <v>0</v>
          </cell>
          <cell r="H240">
            <v>0</v>
          </cell>
          <cell r="I240">
            <v>0</v>
          </cell>
          <cell r="J240">
            <v>32.648770203734792</v>
          </cell>
        </row>
        <row r="241">
          <cell r="A241">
            <v>222</v>
          </cell>
          <cell r="B241">
            <v>6757</v>
          </cell>
          <cell r="C241">
            <v>0</v>
          </cell>
          <cell r="D241">
            <v>169.38739751697787</v>
          </cell>
          <cell r="E241">
            <v>0</v>
          </cell>
          <cell r="F241">
            <v>0</v>
          </cell>
          <cell r="G241">
            <v>0</v>
          </cell>
          <cell r="H241">
            <v>0</v>
          </cell>
          <cell r="I241">
            <v>0</v>
          </cell>
          <cell r="J241">
            <v>32.648770203734792</v>
          </cell>
        </row>
        <row r="242">
          <cell r="A242">
            <v>223</v>
          </cell>
          <cell r="B242">
            <v>6788</v>
          </cell>
          <cell r="C242">
            <v>0</v>
          </cell>
          <cell r="D242">
            <v>169.38739751697787</v>
          </cell>
          <cell r="E242">
            <v>0</v>
          </cell>
          <cell r="F242">
            <v>0</v>
          </cell>
          <cell r="G242">
            <v>0</v>
          </cell>
          <cell r="H242">
            <v>0</v>
          </cell>
          <cell r="I242">
            <v>0</v>
          </cell>
          <cell r="J242">
            <v>32.648770203734792</v>
          </cell>
        </row>
        <row r="243">
          <cell r="A243">
            <v>224</v>
          </cell>
          <cell r="B243">
            <v>6819</v>
          </cell>
          <cell r="C243">
            <v>0</v>
          </cell>
          <cell r="D243">
            <v>169.38739751697787</v>
          </cell>
          <cell r="E243">
            <v>0</v>
          </cell>
          <cell r="F243">
            <v>0</v>
          </cell>
          <cell r="G243">
            <v>0</v>
          </cell>
          <cell r="H243">
            <v>0</v>
          </cell>
          <cell r="I243">
            <v>0</v>
          </cell>
          <cell r="J243">
            <v>32.648770203734792</v>
          </cell>
        </row>
        <row r="244">
          <cell r="A244">
            <v>225</v>
          </cell>
          <cell r="B244">
            <v>6849</v>
          </cell>
          <cell r="C244">
            <v>0</v>
          </cell>
          <cell r="D244">
            <v>169.38739751697787</v>
          </cell>
          <cell r="E244">
            <v>0</v>
          </cell>
          <cell r="F244">
            <v>0</v>
          </cell>
          <cell r="G244">
            <v>0</v>
          </cell>
          <cell r="H244">
            <v>0</v>
          </cell>
          <cell r="I244">
            <v>0</v>
          </cell>
          <cell r="J244">
            <v>32.648770203734792</v>
          </cell>
        </row>
        <row r="245">
          <cell r="A245">
            <v>226</v>
          </cell>
          <cell r="B245">
            <v>6880</v>
          </cell>
          <cell r="C245">
            <v>0</v>
          </cell>
          <cell r="D245">
            <v>169.38739751697787</v>
          </cell>
          <cell r="E245">
            <v>0</v>
          </cell>
          <cell r="F245">
            <v>0</v>
          </cell>
          <cell r="G245">
            <v>0</v>
          </cell>
          <cell r="H245">
            <v>0</v>
          </cell>
          <cell r="I245">
            <v>0</v>
          </cell>
          <cell r="J245">
            <v>32.648770203734792</v>
          </cell>
        </row>
        <row r="246">
          <cell r="A246">
            <v>227</v>
          </cell>
          <cell r="B246">
            <v>6910</v>
          </cell>
          <cell r="C246">
            <v>0</v>
          </cell>
          <cell r="D246">
            <v>169.38739751697787</v>
          </cell>
          <cell r="E246">
            <v>0</v>
          </cell>
          <cell r="F246">
            <v>0</v>
          </cell>
          <cell r="G246">
            <v>0</v>
          </cell>
          <cell r="H246">
            <v>0</v>
          </cell>
          <cell r="I246">
            <v>0</v>
          </cell>
          <cell r="J246">
            <v>32.648770203734792</v>
          </cell>
        </row>
        <row r="247">
          <cell r="A247">
            <v>228</v>
          </cell>
          <cell r="B247">
            <v>6941</v>
          </cell>
          <cell r="C247">
            <v>0</v>
          </cell>
          <cell r="D247">
            <v>169.38739751697787</v>
          </cell>
          <cell r="E247">
            <v>0</v>
          </cell>
          <cell r="F247">
            <v>0</v>
          </cell>
          <cell r="G247">
            <v>0</v>
          </cell>
          <cell r="H247">
            <v>0</v>
          </cell>
          <cell r="I247">
            <v>0</v>
          </cell>
          <cell r="J247">
            <v>32.648770203734792</v>
          </cell>
        </row>
        <row r="248">
          <cell r="A248">
            <v>229</v>
          </cell>
          <cell r="B248">
            <v>6972</v>
          </cell>
          <cell r="C248">
            <v>0</v>
          </cell>
          <cell r="D248">
            <v>169.38739751697787</v>
          </cell>
          <cell r="E248">
            <v>0</v>
          </cell>
          <cell r="F248">
            <v>0</v>
          </cell>
          <cell r="G248">
            <v>0</v>
          </cell>
          <cell r="H248">
            <v>0</v>
          </cell>
          <cell r="I248">
            <v>0</v>
          </cell>
          <cell r="J248">
            <v>32.648770203734792</v>
          </cell>
        </row>
        <row r="249">
          <cell r="A249">
            <v>230</v>
          </cell>
          <cell r="B249">
            <v>7000</v>
          </cell>
          <cell r="C249">
            <v>0</v>
          </cell>
          <cell r="D249">
            <v>169.38739751697787</v>
          </cell>
          <cell r="E249">
            <v>0</v>
          </cell>
          <cell r="F249">
            <v>0</v>
          </cell>
          <cell r="G249">
            <v>0</v>
          </cell>
          <cell r="H249">
            <v>0</v>
          </cell>
          <cell r="I249">
            <v>0</v>
          </cell>
          <cell r="J249">
            <v>32.648770203734792</v>
          </cell>
        </row>
        <row r="250">
          <cell r="A250">
            <v>231</v>
          </cell>
          <cell r="B250">
            <v>7031</v>
          </cell>
          <cell r="C250">
            <v>0</v>
          </cell>
          <cell r="D250">
            <v>169.38739751697787</v>
          </cell>
          <cell r="E250">
            <v>0</v>
          </cell>
          <cell r="F250">
            <v>0</v>
          </cell>
          <cell r="G250">
            <v>0</v>
          </cell>
          <cell r="H250">
            <v>0</v>
          </cell>
          <cell r="I250">
            <v>0</v>
          </cell>
          <cell r="J250">
            <v>32.648770203734792</v>
          </cell>
        </row>
        <row r="251">
          <cell r="A251">
            <v>232</v>
          </cell>
          <cell r="B251">
            <v>7061</v>
          </cell>
          <cell r="C251">
            <v>0</v>
          </cell>
          <cell r="D251">
            <v>169.38739751697787</v>
          </cell>
          <cell r="E251">
            <v>0</v>
          </cell>
          <cell r="F251">
            <v>0</v>
          </cell>
          <cell r="G251">
            <v>0</v>
          </cell>
          <cell r="H251">
            <v>0</v>
          </cell>
          <cell r="I251">
            <v>0</v>
          </cell>
          <cell r="J251">
            <v>32.648770203734792</v>
          </cell>
        </row>
        <row r="252">
          <cell r="A252">
            <v>233</v>
          </cell>
          <cell r="B252">
            <v>7092</v>
          </cell>
          <cell r="C252">
            <v>0</v>
          </cell>
          <cell r="D252">
            <v>169.38739751697787</v>
          </cell>
          <cell r="E252">
            <v>0</v>
          </cell>
          <cell r="F252">
            <v>0</v>
          </cell>
          <cell r="G252">
            <v>0</v>
          </cell>
          <cell r="H252">
            <v>0</v>
          </cell>
          <cell r="I252">
            <v>0</v>
          </cell>
          <cell r="J252">
            <v>32.648770203734792</v>
          </cell>
        </row>
        <row r="253">
          <cell r="A253">
            <v>234</v>
          </cell>
          <cell r="B253">
            <v>7122</v>
          </cell>
          <cell r="C253">
            <v>0</v>
          </cell>
          <cell r="D253">
            <v>169.38739751697787</v>
          </cell>
          <cell r="E253">
            <v>0</v>
          </cell>
          <cell r="F253">
            <v>0</v>
          </cell>
          <cell r="G253">
            <v>0</v>
          </cell>
          <cell r="H253">
            <v>0</v>
          </cell>
          <cell r="I253">
            <v>0</v>
          </cell>
          <cell r="J253">
            <v>32.648770203734792</v>
          </cell>
        </row>
        <row r="254">
          <cell r="A254">
            <v>235</v>
          </cell>
          <cell r="B254">
            <v>7153</v>
          </cell>
          <cell r="C254">
            <v>0</v>
          </cell>
          <cell r="D254">
            <v>169.38739751697787</v>
          </cell>
          <cell r="E254">
            <v>0</v>
          </cell>
          <cell r="F254">
            <v>0</v>
          </cell>
          <cell r="G254">
            <v>0</v>
          </cell>
          <cell r="H254">
            <v>0</v>
          </cell>
          <cell r="I254">
            <v>0</v>
          </cell>
          <cell r="J254">
            <v>32.648770203734792</v>
          </cell>
        </row>
        <row r="255">
          <cell r="A255">
            <v>236</v>
          </cell>
          <cell r="B255">
            <v>7184</v>
          </cell>
          <cell r="C255">
            <v>0</v>
          </cell>
          <cell r="D255">
            <v>169.38739751697787</v>
          </cell>
          <cell r="E255">
            <v>0</v>
          </cell>
          <cell r="F255">
            <v>0</v>
          </cell>
          <cell r="G255">
            <v>0</v>
          </cell>
          <cell r="H255">
            <v>0</v>
          </cell>
          <cell r="I255">
            <v>0</v>
          </cell>
          <cell r="J255">
            <v>32.648770203734792</v>
          </cell>
        </row>
        <row r="256">
          <cell r="A256">
            <v>237</v>
          </cell>
          <cell r="B256">
            <v>7214</v>
          </cell>
          <cell r="C256">
            <v>0</v>
          </cell>
          <cell r="D256">
            <v>169.38739751697787</v>
          </cell>
          <cell r="E256">
            <v>0</v>
          </cell>
          <cell r="F256">
            <v>0</v>
          </cell>
          <cell r="G256">
            <v>0</v>
          </cell>
          <cell r="H256">
            <v>0</v>
          </cell>
          <cell r="I256">
            <v>0</v>
          </cell>
          <cell r="J256">
            <v>32.648770203734792</v>
          </cell>
        </row>
        <row r="257">
          <cell r="A257">
            <v>238</v>
          </cell>
          <cell r="B257">
            <v>7245</v>
          </cell>
          <cell r="C257">
            <v>0</v>
          </cell>
          <cell r="D257">
            <v>169.38739751697787</v>
          </cell>
          <cell r="E257">
            <v>0</v>
          </cell>
          <cell r="F257">
            <v>0</v>
          </cell>
          <cell r="G257">
            <v>0</v>
          </cell>
          <cell r="H257">
            <v>0</v>
          </cell>
          <cell r="I257">
            <v>0</v>
          </cell>
          <cell r="J257">
            <v>32.648770203734792</v>
          </cell>
        </row>
        <row r="258">
          <cell r="A258">
            <v>239</v>
          </cell>
          <cell r="B258">
            <v>7275</v>
          </cell>
          <cell r="C258">
            <v>0</v>
          </cell>
          <cell r="D258">
            <v>169.38739751697787</v>
          </cell>
          <cell r="E258">
            <v>0</v>
          </cell>
          <cell r="F258">
            <v>0</v>
          </cell>
          <cell r="G258">
            <v>0</v>
          </cell>
          <cell r="H258">
            <v>0</v>
          </cell>
          <cell r="I258">
            <v>0</v>
          </cell>
          <cell r="J258">
            <v>32.648770203734792</v>
          </cell>
        </row>
        <row r="259">
          <cell r="A259">
            <v>240</v>
          </cell>
          <cell r="B259">
            <v>7306</v>
          </cell>
          <cell r="C259">
            <v>0</v>
          </cell>
          <cell r="D259">
            <v>169.38739751697787</v>
          </cell>
          <cell r="E259">
            <v>0</v>
          </cell>
          <cell r="F259">
            <v>0</v>
          </cell>
          <cell r="G259">
            <v>0</v>
          </cell>
          <cell r="H259">
            <v>0</v>
          </cell>
          <cell r="I259">
            <v>0</v>
          </cell>
          <cell r="J259">
            <v>32.648770203734792</v>
          </cell>
        </row>
        <row r="260">
          <cell r="A260">
            <v>241</v>
          </cell>
          <cell r="B260">
            <v>7337</v>
          </cell>
          <cell r="C260">
            <v>0</v>
          </cell>
          <cell r="D260">
            <v>169.38739751697787</v>
          </cell>
          <cell r="E260">
            <v>0</v>
          </cell>
          <cell r="F260">
            <v>0</v>
          </cell>
          <cell r="G260">
            <v>0</v>
          </cell>
          <cell r="H260">
            <v>0</v>
          </cell>
          <cell r="I260">
            <v>0</v>
          </cell>
          <cell r="J260">
            <v>32.648770203734792</v>
          </cell>
        </row>
        <row r="261">
          <cell r="A261">
            <v>242</v>
          </cell>
          <cell r="B261">
            <v>7366</v>
          </cell>
          <cell r="C261">
            <v>0</v>
          </cell>
          <cell r="D261">
            <v>169.38739751697787</v>
          </cell>
          <cell r="E261">
            <v>0</v>
          </cell>
          <cell r="F261">
            <v>0</v>
          </cell>
          <cell r="G261">
            <v>0</v>
          </cell>
          <cell r="H261">
            <v>0</v>
          </cell>
          <cell r="I261">
            <v>0</v>
          </cell>
          <cell r="J261">
            <v>32.648770203734792</v>
          </cell>
        </row>
        <row r="262">
          <cell r="A262">
            <v>243</v>
          </cell>
          <cell r="B262">
            <v>7397</v>
          </cell>
          <cell r="C262">
            <v>0</v>
          </cell>
          <cell r="D262">
            <v>169.38739751697787</v>
          </cell>
          <cell r="E262">
            <v>0</v>
          </cell>
          <cell r="F262">
            <v>0</v>
          </cell>
          <cell r="G262">
            <v>0</v>
          </cell>
          <cell r="H262">
            <v>0</v>
          </cell>
          <cell r="I262">
            <v>0</v>
          </cell>
          <cell r="J262">
            <v>32.648770203734792</v>
          </cell>
        </row>
        <row r="263">
          <cell r="A263">
            <v>244</v>
          </cell>
          <cell r="B263">
            <v>7427</v>
          </cell>
          <cell r="C263">
            <v>0</v>
          </cell>
          <cell r="D263">
            <v>169.38739751697787</v>
          </cell>
          <cell r="E263">
            <v>0</v>
          </cell>
          <cell r="F263">
            <v>0</v>
          </cell>
          <cell r="G263">
            <v>0</v>
          </cell>
          <cell r="H263">
            <v>0</v>
          </cell>
          <cell r="I263">
            <v>0</v>
          </cell>
          <cell r="J263">
            <v>32.648770203734792</v>
          </cell>
        </row>
        <row r="264">
          <cell r="A264">
            <v>245</v>
          </cell>
          <cell r="B264">
            <v>7458</v>
          </cell>
          <cell r="C264">
            <v>0</v>
          </cell>
          <cell r="D264">
            <v>169.38739751697787</v>
          </cell>
          <cell r="E264">
            <v>0</v>
          </cell>
          <cell r="F264">
            <v>0</v>
          </cell>
          <cell r="G264">
            <v>0</v>
          </cell>
          <cell r="H264">
            <v>0</v>
          </cell>
          <cell r="I264">
            <v>0</v>
          </cell>
          <cell r="J264">
            <v>32.648770203734792</v>
          </cell>
        </row>
        <row r="265">
          <cell r="A265">
            <v>246</v>
          </cell>
          <cell r="B265">
            <v>7488</v>
          </cell>
          <cell r="C265">
            <v>0</v>
          </cell>
          <cell r="D265">
            <v>169.38739751697787</v>
          </cell>
          <cell r="E265">
            <v>0</v>
          </cell>
          <cell r="F265">
            <v>0</v>
          </cell>
          <cell r="G265">
            <v>0</v>
          </cell>
          <cell r="H265">
            <v>0</v>
          </cell>
          <cell r="I265">
            <v>0</v>
          </cell>
          <cell r="J265">
            <v>32.648770203734792</v>
          </cell>
        </row>
        <row r="266">
          <cell r="A266">
            <v>247</v>
          </cell>
          <cell r="B266">
            <v>7519</v>
          </cell>
          <cell r="C266">
            <v>0</v>
          </cell>
          <cell r="D266">
            <v>169.38739751697787</v>
          </cell>
          <cell r="E266">
            <v>0</v>
          </cell>
          <cell r="F266">
            <v>0</v>
          </cell>
          <cell r="G266">
            <v>0</v>
          </cell>
          <cell r="H266">
            <v>0</v>
          </cell>
          <cell r="I266">
            <v>0</v>
          </cell>
          <cell r="J266">
            <v>32.648770203734792</v>
          </cell>
        </row>
        <row r="267">
          <cell r="A267">
            <v>248</v>
          </cell>
          <cell r="B267">
            <v>7550</v>
          </cell>
          <cell r="C267">
            <v>0</v>
          </cell>
          <cell r="D267">
            <v>169.38739751697787</v>
          </cell>
          <cell r="E267">
            <v>0</v>
          </cell>
          <cell r="F267">
            <v>0</v>
          </cell>
          <cell r="G267">
            <v>0</v>
          </cell>
          <cell r="H267">
            <v>0</v>
          </cell>
          <cell r="I267">
            <v>0</v>
          </cell>
          <cell r="J267">
            <v>32.648770203734792</v>
          </cell>
        </row>
        <row r="268">
          <cell r="A268">
            <v>249</v>
          </cell>
          <cell r="B268">
            <v>7580</v>
          </cell>
          <cell r="C268">
            <v>0</v>
          </cell>
          <cell r="D268">
            <v>169.38739751697787</v>
          </cell>
          <cell r="E268">
            <v>0</v>
          </cell>
          <cell r="F268">
            <v>0</v>
          </cell>
          <cell r="G268">
            <v>0</v>
          </cell>
          <cell r="H268">
            <v>0</v>
          </cell>
          <cell r="I268">
            <v>0</v>
          </cell>
          <cell r="J268">
            <v>32.648770203734792</v>
          </cell>
        </row>
        <row r="269">
          <cell r="A269">
            <v>250</v>
          </cell>
          <cell r="B269">
            <v>7611</v>
          </cell>
          <cell r="C269">
            <v>0</v>
          </cell>
          <cell r="D269">
            <v>169.38739751697787</v>
          </cell>
          <cell r="E269">
            <v>0</v>
          </cell>
          <cell r="F269">
            <v>0</v>
          </cell>
          <cell r="G269">
            <v>0</v>
          </cell>
          <cell r="H269">
            <v>0</v>
          </cell>
          <cell r="I269">
            <v>0</v>
          </cell>
          <cell r="J269">
            <v>32.648770203734792</v>
          </cell>
        </row>
        <row r="270">
          <cell r="A270">
            <v>251</v>
          </cell>
          <cell r="B270">
            <v>7641</v>
          </cell>
          <cell r="C270">
            <v>0</v>
          </cell>
          <cell r="D270">
            <v>169.38739751697787</v>
          </cell>
          <cell r="E270">
            <v>0</v>
          </cell>
          <cell r="F270">
            <v>0</v>
          </cell>
          <cell r="G270">
            <v>0</v>
          </cell>
          <cell r="H270">
            <v>0</v>
          </cell>
          <cell r="I270">
            <v>0</v>
          </cell>
          <cell r="J270">
            <v>32.648770203734792</v>
          </cell>
        </row>
        <row r="271">
          <cell r="A271">
            <v>252</v>
          </cell>
          <cell r="B271">
            <v>7672</v>
          </cell>
          <cell r="C271">
            <v>0</v>
          </cell>
          <cell r="D271">
            <v>169.38739751697787</v>
          </cell>
          <cell r="E271">
            <v>0</v>
          </cell>
          <cell r="F271">
            <v>0</v>
          </cell>
          <cell r="G271">
            <v>0</v>
          </cell>
          <cell r="H271">
            <v>0</v>
          </cell>
          <cell r="I271">
            <v>0</v>
          </cell>
          <cell r="J271">
            <v>32.648770203734792</v>
          </cell>
        </row>
        <row r="272">
          <cell r="A272">
            <v>253</v>
          </cell>
          <cell r="B272">
            <v>7703</v>
          </cell>
          <cell r="C272">
            <v>0</v>
          </cell>
          <cell r="D272">
            <v>169.38739751697787</v>
          </cell>
          <cell r="E272">
            <v>0</v>
          </cell>
          <cell r="F272">
            <v>0</v>
          </cell>
          <cell r="G272">
            <v>0</v>
          </cell>
          <cell r="H272">
            <v>0</v>
          </cell>
          <cell r="I272">
            <v>0</v>
          </cell>
          <cell r="J272">
            <v>32.648770203734792</v>
          </cell>
        </row>
        <row r="273">
          <cell r="A273">
            <v>254</v>
          </cell>
          <cell r="B273">
            <v>7731</v>
          </cell>
          <cell r="C273">
            <v>0</v>
          </cell>
          <cell r="D273">
            <v>169.38739751697787</v>
          </cell>
          <cell r="E273">
            <v>0</v>
          </cell>
          <cell r="F273">
            <v>0</v>
          </cell>
          <cell r="G273">
            <v>0</v>
          </cell>
          <cell r="H273">
            <v>0</v>
          </cell>
          <cell r="I273">
            <v>0</v>
          </cell>
          <cell r="J273">
            <v>32.648770203734792</v>
          </cell>
        </row>
        <row r="274">
          <cell r="A274">
            <v>255</v>
          </cell>
          <cell r="B274">
            <v>7762</v>
          </cell>
          <cell r="C274">
            <v>0</v>
          </cell>
          <cell r="D274">
            <v>169.38739751697787</v>
          </cell>
          <cell r="E274">
            <v>0</v>
          </cell>
          <cell r="F274">
            <v>0</v>
          </cell>
          <cell r="G274">
            <v>0</v>
          </cell>
          <cell r="H274">
            <v>0</v>
          </cell>
          <cell r="I274">
            <v>0</v>
          </cell>
          <cell r="J274">
            <v>32.648770203734792</v>
          </cell>
        </row>
        <row r="275">
          <cell r="A275">
            <v>256</v>
          </cell>
          <cell r="B275">
            <v>7792</v>
          </cell>
          <cell r="C275">
            <v>0</v>
          </cell>
          <cell r="D275">
            <v>169.38739751697787</v>
          </cell>
          <cell r="E275">
            <v>0</v>
          </cell>
          <cell r="F275">
            <v>0</v>
          </cell>
          <cell r="G275">
            <v>0</v>
          </cell>
          <cell r="H275">
            <v>0</v>
          </cell>
          <cell r="I275">
            <v>0</v>
          </cell>
          <cell r="J275">
            <v>32.648770203734792</v>
          </cell>
        </row>
        <row r="276">
          <cell r="A276">
            <v>257</v>
          </cell>
          <cell r="B276">
            <v>7823</v>
          </cell>
          <cell r="C276">
            <v>0</v>
          </cell>
          <cell r="D276">
            <v>169.38739751697787</v>
          </cell>
          <cell r="E276">
            <v>0</v>
          </cell>
          <cell r="F276">
            <v>0</v>
          </cell>
          <cell r="G276">
            <v>0</v>
          </cell>
          <cell r="H276">
            <v>0</v>
          </cell>
          <cell r="I276">
            <v>0</v>
          </cell>
          <cell r="J276">
            <v>32.648770203734792</v>
          </cell>
        </row>
        <row r="277">
          <cell r="A277">
            <v>258</v>
          </cell>
          <cell r="B277">
            <v>7853</v>
          </cell>
          <cell r="C277">
            <v>0</v>
          </cell>
          <cell r="D277">
            <v>169.38739751697787</v>
          </cell>
          <cell r="E277">
            <v>0</v>
          </cell>
          <cell r="F277">
            <v>0</v>
          </cell>
          <cell r="G277">
            <v>0</v>
          </cell>
          <cell r="H277">
            <v>0</v>
          </cell>
          <cell r="I277">
            <v>0</v>
          </cell>
          <cell r="J277">
            <v>32.648770203734792</v>
          </cell>
        </row>
        <row r="278">
          <cell r="A278">
            <v>259</v>
          </cell>
          <cell r="B278">
            <v>7884</v>
          </cell>
          <cell r="C278">
            <v>0</v>
          </cell>
          <cell r="D278">
            <v>169.38739751697787</v>
          </cell>
          <cell r="E278">
            <v>0</v>
          </cell>
          <cell r="F278">
            <v>0</v>
          </cell>
          <cell r="G278">
            <v>0</v>
          </cell>
          <cell r="H278">
            <v>0</v>
          </cell>
          <cell r="I278">
            <v>0</v>
          </cell>
          <cell r="J278">
            <v>32.648770203734792</v>
          </cell>
        </row>
        <row r="279">
          <cell r="A279">
            <v>260</v>
          </cell>
          <cell r="B279">
            <v>7915</v>
          </cell>
          <cell r="C279">
            <v>0</v>
          </cell>
          <cell r="D279">
            <v>169.38739751697787</v>
          </cell>
          <cell r="E279">
            <v>0</v>
          </cell>
          <cell r="F279">
            <v>0</v>
          </cell>
          <cell r="G279">
            <v>0</v>
          </cell>
          <cell r="H279">
            <v>0</v>
          </cell>
          <cell r="I279">
            <v>0</v>
          </cell>
          <cell r="J279">
            <v>32.648770203734792</v>
          </cell>
        </row>
        <row r="280">
          <cell r="A280">
            <v>261</v>
          </cell>
          <cell r="B280">
            <v>7945</v>
          </cell>
          <cell r="C280">
            <v>0</v>
          </cell>
          <cell r="D280">
            <v>169.38739751697787</v>
          </cell>
          <cell r="E280">
            <v>0</v>
          </cell>
          <cell r="F280">
            <v>0</v>
          </cell>
          <cell r="G280">
            <v>0</v>
          </cell>
          <cell r="H280">
            <v>0</v>
          </cell>
          <cell r="I280">
            <v>0</v>
          </cell>
          <cell r="J280">
            <v>32.648770203734792</v>
          </cell>
        </row>
        <row r="281">
          <cell r="A281">
            <v>262</v>
          </cell>
          <cell r="B281">
            <v>7976</v>
          </cell>
          <cell r="C281">
            <v>0</v>
          </cell>
          <cell r="D281">
            <v>169.38739751697787</v>
          </cell>
          <cell r="E281">
            <v>0</v>
          </cell>
          <cell r="F281">
            <v>0</v>
          </cell>
          <cell r="G281">
            <v>0</v>
          </cell>
          <cell r="H281">
            <v>0</v>
          </cell>
          <cell r="I281">
            <v>0</v>
          </cell>
          <cell r="J281">
            <v>32.648770203734792</v>
          </cell>
        </row>
        <row r="282">
          <cell r="A282">
            <v>263</v>
          </cell>
          <cell r="B282">
            <v>8006</v>
          </cell>
          <cell r="C282">
            <v>0</v>
          </cell>
          <cell r="D282">
            <v>169.38739751697787</v>
          </cell>
          <cell r="E282">
            <v>0</v>
          </cell>
          <cell r="F282">
            <v>0</v>
          </cell>
          <cell r="G282">
            <v>0</v>
          </cell>
          <cell r="H282">
            <v>0</v>
          </cell>
          <cell r="I282">
            <v>0</v>
          </cell>
          <cell r="J282">
            <v>32.648770203734792</v>
          </cell>
        </row>
        <row r="283">
          <cell r="A283">
            <v>264</v>
          </cell>
          <cell r="B283">
            <v>8037</v>
          </cell>
          <cell r="C283">
            <v>0</v>
          </cell>
          <cell r="D283">
            <v>169.38739751697787</v>
          </cell>
          <cell r="E283">
            <v>0</v>
          </cell>
          <cell r="F283">
            <v>0</v>
          </cell>
          <cell r="G283">
            <v>0</v>
          </cell>
          <cell r="H283">
            <v>0</v>
          </cell>
          <cell r="I283">
            <v>0</v>
          </cell>
          <cell r="J283">
            <v>32.648770203734792</v>
          </cell>
        </row>
        <row r="284">
          <cell r="A284">
            <v>265</v>
          </cell>
          <cell r="B284">
            <v>8068</v>
          </cell>
          <cell r="C284">
            <v>0</v>
          </cell>
          <cell r="D284">
            <v>169.38739751697787</v>
          </cell>
          <cell r="E284">
            <v>0</v>
          </cell>
          <cell r="F284">
            <v>0</v>
          </cell>
          <cell r="G284">
            <v>0</v>
          </cell>
          <cell r="H284">
            <v>0</v>
          </cell>
          <cell r="I284">
            <v>0</v>
          </cell>
          <cell r="J284">
            <v>32.648770203734792</v>
          </cell>
        </row>
        <row r="285">
          <cell r="A285">
            <v>266</v>
          </cell>
          <cell r="B285">
            <v>8096</v>
          </cell>
          <cell r="C285">
            <v>0</v>
          </cell>
          <cell r="D285">
            <v>169.38739751697787</v>
          </cell>
          <cell r="E285">
            <v>0</v>
          </cell>
          <cell r="F285">
            <v>0</v>
          </cell>
          <cell r="G285">
            <v>0</v>
          </cell>
          <cell r="H285">
            <v>0</v>
          </cell>
          <cell r="I285">
            <v>0</v>
          </cell>
          <cell r="J285">
            <v>32.648770203734792</v>
          </cell>
        </row>
        <row r="286">
          <cell r="A286">
            <v>267</v>
          </cell>
          <cell r="B286">
            <v>8127</v>
          </cell>
          <cell r="C286">
            <v>0</v>
          </cell>
          <cell r="D286">
            <v>169.38739751697787</v>
          </cell>
          <cell r="E286">
            <v>0</v>
          </cell>
          <cell r="F286">
            <v>0</v>
          </cell>
          <cell r="G286">
            <v>0</v>
          </cell>
          <cell r="H286">
            <v>0</v>
          </cell>
          <cell r="I286">
            <v>0</v>
          </cell>
          <cell r="J286">
            <v>32.648770203734792</v>
          </cell>
        </row>
        <row r="287">
          <cell r="A287">
            <v>268</v>
          </cell>
          <cell r="B287">
            <v>8157</v>
          </cell>
          <cell r="C287">
            <v>0</v>
          </cell>
          <cell r="D287">
            <v>169.38739751697787</v>
          </cell>
          <cell r="E287">
            <v>0</v>
          </cell>
          <cell r="F287">
            <v>0</v>
          </cell>
          <cell r="G287">
            <v>0</v>
          </cell>
          <cell r="H287">
            <v>0</v>
          </cell>
          <cell r="I287">
            <v>0</v>
          </cell>
          <cell r="J287">
            <v>32.648770203734792</v>
          </cell>
        </row>
        <row r="288">
          <cell r="A288">
            <v>269</v>
          </cell>
          <cell r="B288">
            <v>8188</v>
          </cell>
          <cell r="C288">
            <v>0</v>
          </cell>
          <cell r="D288">
            <v>169.38739751697787</v>
          </cell>
          <cell r="E288">
            <v>0</v>
          </cell>
          <cell r="F288">
            <v>0</v>
          </cell>
          <cell r="G288">
            <v>0</v>
          </cell>
          <cell r="H288">
            <v>0</v>
          </cell>
          <cell r="I288">
            <v>0</v>
          </cell>
          <cell r="J288">
            <v>32.648770203734792</v>
          </cell>
        </row>
        <row r="289">
          <cell r="A289">
            <v>270</v>
          </cell>
          <cell r="B289">
            <v>8218</v>
          </cell>
          <cell r="C289">
            <v>0</v>
          </cell>
          <cell r="D289">
            <v>169.38739751697787</v>
          </cell>
          <cell r="E289">
            <v>0</v>
          </cell>
          <cell r="F289">
            <v>0</v>
          </cell>
          <cell r="G289">
            <v>0</v>
          </cell>
          <cell r="H289">
            <v>0</v>
          </cell>
          <cell r="I289">
            <v>0</v>
          </cell>
          <cell r="J289">
            <v>32.648770203734792</v>
          </cell>
        </row>
        <row r="290">
          <cell r="A290">
            <v>271</v>
          </cell>
          <cell r="B290">
            <v>8249</v>
          </cell>
          <cell r="C290">
            <v>0</v>
          </cell>
          <cell r="D290">
            <v>169.38739751697787</v>
          </cell>
          <cell r="E290">
            <v>0</v>
          </cell>
          <cell r="F290">
            <v>0</v>
          </cell>
          <cell r="G290">
            <v>0</v>
          </cell>
          <cell r="H290">
            <v>0</v>
          </cell>
          <cell r="I290">
            <v>0</v>
          </cell>
          <cell r="J290">
            <v>32.648770203734792</v>
          </cell>
        </row>
        <row r="291">
          <cell r="A291">
            <v>272</v>
          </cell>
          <cell r="B291">
            <v>8280</v>
          </cell>
          <cell r="C291">
            <v>0</v>
          </cell>
          <cell r="D291">
            <v>169.38739751697787</v>
          </cell>
          <cell r="E291">
            <v>0</v>
          </cell>
          <cell r="F291">
            <v>0</v>
          </cell>
          <cell r="G291">
            <v>0</v>
          </cell>
          <cell r="H291">
            <v>0</v>
          </cell>
          <cell r="I291">
            <v>0</v>
          </cell>
          <cell r="J291">
            <v>32.648770203734792</v>
          </cell>
        </row>
        <row r="292">
          <cell r="A292">
            <v>273</v>
          </cell>
          <cell r="B292">
            <v>8310</v>
          </cell>
          <cell r="C292">
            <v>0</v>
          </cell>
          <cell r="D292">
            <v>169.38739751697787</v>
          </cell>
          <cell r="E292">
            <v>0</v>
          </cell>
          <cell r="F292">
            <v>0</v>
          </cell>
          <cell r="G292">
            <v>0</v>
          </cell>
          <cell r="H292">
            <v>0</v>
          </cell>
          <cell r="I292">
            <v>0</v>
          </cell>
          <cell r="J292">
            <v>32.648770203734792</v>
          </cell>
        </row>
        <row r="293">
          <cell r="A293">
            <v>274</v>
          </cell>
          <cell r="B293">
            <v>8341</v>
          </cell>
          <cell r="C293">
            <v>0</v>
          </cell>
          <cell r="D293">
            <v>169.38739751697787</v>
          </cell>
          <cell r="E293">
            <v>0</v>
          </cell>
          <cell r="F293">
            <v>0</v>
          </cell>
          <cell r="G293">
            <v>0</v>
          </cell>
          <cell r="H293">
            <v>0</v>
          </cell>
          <cell r="I293">
            <v>0</v>
          </cell>
          <cell r="J293">
            <v>32.648770203734792</v>
          </cell>
        </row>
        <row r="294">
          <cell r="A294">
            <v>275</v>
          </cell>
          <cell r="B294">
            <v>8371</v>
          </cell>
          <cell r="C294">
            <v>0</v>
          </cell>
          <cell r="D294">
            <v>169.38739751697787</v>
          </cell>
          <cell r="E294">
            <v>0</v>
          </cell>
          <cell r="F294">
            <v>0</v>
          </cell>
          <cell r="G294">
            <v>0</v>
          </cell>
          <cell r="H294">
            <v>0</v>
          </cell>
          <cell r="I294">
            <v>0</v>
          </cell>
          <cell r="J294">
            <v>32.648770203734792</v>
          </cell>
        </row>
        <row r="295">
          <cell r="A295">
            <v>276</v>
          </cell>
          <cell r="B295">
            <v>8402</v>
          </cell>
          <cell r="C295">
            <v>0</v>
          </cell>
          <cell r="D295">
            <v>169.38739751697787</v>
          </cell>
          <cell r="E295">
            <v>0</v>
          </cell>
          <cell r="F295">
            <v>0</v>
          </cell>
          <cell r="G295">
            <v>0</v>
          </cell>
          <cell r="H295">
            <v>0</v>
          </cell>
          <cell r="I295">
            <v>0</v>
          </cell>
          <cell r="J295">
            <v>32.648770203734792</v>
          </cell>
        </row>
        <row r="296">
          <cell r="A296">
            <v>277</v>
          </cell>
          <cell r="B296">
            <v>8433</v>
          </cell>
          <cell r="C296">
            <v>0</v>
          </cell>
          <cell r="D296">
            <v>169.38739751697787</v>
          </cell>
          <cell r="E296">
            <v>0</v>
          </cell>
          <cell r="F296">
            <v>0</v>
          </cell>
          <cell r="G296">
            <v>0</v>
          </cell>
          <cell r="H296">
            <v>0</v>
          </cell>
          <cell r="I296">
            <v>0</v>
          </cell>
          <cell r="J296">
            <v>32.648770203734792</v>
          </cell>
        </row>
        <row r="297">
          <cell r="A297">
            <v>278</v>
          </cell>
          <cell r="B297">
            <v>8461</v>
          </cell>
          <cell r="C297">
            <v>0</v>
          </cell>
          <cell r="D297">
            <v>169.38739751697787</v>
          </cell>
          <cell r="E297">
            <v>0</v>
          </cell>
          <cell r="F297">
            <v>0</v>
          </cell>
          <cell r="G297">
            <v>0</v>
          </cell>
          <cell r="H297">
            <v>0</v>
          </cell>
          <cell r="I297">
            <v>0</v>
          </cell>
          <cell r="J297">
            <v>32.648770203734792</v>
          </cell>
        </row>
        <row r="298">
          <cell r="A298">
            <v>279</v>
          </cell>
          <cell r="B298">
            <v>8492</v>
          </cell>
          <cell r="C298">
            <v>0</v>
          </cell>
          <cell r="D298">
            <v>169.38739751697787</v>
          </cell>
          <cell r="E298">
            <v>0</v>
          </cell>
          <cell r="F298">
            <v>0</v>
          </cell>
          <cell r="G298">
            <v>0</v>
          </cell>
          <cell r="H298">
            <v>0</v>
          </cell>
          <cell r="I298">
            <v>0</v>
          </cell>
          <cell r="J298">
            <v>32.648770203734792</v>
          </cell>
        </row>
        <row r="299">
          <cell r="A299">
            <v>280</v>
          </cell>
          <cell r="B299">
            <v>8522</v>
          </cell>
          <cell r="C299">
            <v>0</v>
          </cell>
          <cell r="D299">
            <v>169.38739751697787</v>
          </cell>
          <cell r="E299">
            <v>0</v>
          </cell>
          <cell r="F299">
            <v>0</v>
          </cell>
          <cell r="G299">
            <v>0</v>
          </cell>
          <cell r="H299">
            <v>0</v>
          </cell>
          <cell r="I299">
            <v>0</v>
          </cell>
          <cell r="J299">
            <v>32.648770203734792</v>
          </cell>
        </row>
        <row r="300">
          <cell r="A300">
            <v>281</v>
          </cell>
          <cell r="B300">
            <v>8553</v>
          </cell>
          <cell r="C300">
            <v>0</v>
          </cell>
          <cell r="D300">
            <v>169.38739751697787</v>
          </cell>
          <cell r="E300">
            <v>0</v>
          </cell>
          <cell r="F300">
            <v>0</v>
          </cell>
          <cell r="G300">
            <v>0</v>
          </cell>
          <cell r="H300">
            <v>0</v>
          </cell>
          <cell r="I300">
            <v>0</v>
          </cell>
          <cell r="J300">
            <v>32.648770203734792</v>
          </cell>
        </row>
        <row r="301">
          <cell r="A301">
            <v>282</v>
          </cell>
          <cell r="B301">
            <v>8583</v>
          </cell>
          <cell r="C301">
            <v>0</v>
          </cell>
          <cell r="D301">
            <v>169.38739751697787</v>
          </cell>
          <cell r="E301">
            <v>0</v>
          </cell>
          <cell r="F301">
            <v>0</v>
          </cell>
          <cell r="G301">
            <v>0</v>
          </cell>
          <cell r="H301">
            <v>0</v>
          </cell>
          <cell r="I301">
            <v>0</v>
          </cell>
          <cell r="J301">
            <v>32.648770203734792</v>
          </cell>
        </row>
        <row r="302">
          <cell r="A302">
            <v>283</v>
          </cell>
          <cell r="B302">
            <v>8614</v>
          </cell>
          <cell r="C302">
            <v>0</v>
          </cell>
          <cell r="D302">
            <v>169.38739751697787</v>
          </cell>
          <cell r="E302">
            <v>0</v>
          </cell>
          <cell r="F302">
            <v>0</v>
          </cell>
          <cell r="G302">
            <v>0</v>
          </cell>
          <cell r="H302">
            <v>0</v>
          </cell>
          <cell r="I302">
            <v>0</v>
          </cell>
          <cell r="J302">
            <v>32.648770203734792</v>
          </cell>
        </row>
        <row r="303">
          <cell r="A303">
            <v>284</v>
          </cell>
          <cell r="B303">
            <v>8645</v>
          </cell>
          <cell r="C303">
            <v>0</v>
          </cell>
          <cell r="D303">
            <v>169.38739751697787</v>
          </cell>
          <cell r="E303">
            <v>0</v>
          </cell>
          <cell r="F303">
            <v>0</v>
          </cell>
          <cell r="G303">
            <v>0</v>
          </cell>
          <cell r="H303">
            <v>0</v>
          </cell>
          <cell r="I303">
            <v>0</v>
          </cell>
          <cell r="J303">
            <v>32.648770203734792</v>
          </cell>
        </row>
        <row r="304">
          <cell r="A304">
            <v>285</v>
          </cell>
          <cell r="B304">
            <v>8675</v>
          </cell>
          <cell r="C304">
            <v>0</v>
          </cell>
          <cell r="D304">
            <v>169.38739751697787</v>
          </cell>
          <cell r="E304">
            <v>0</v>
          </cell>
          <cell r="F304">
            <v>0</v>
          </cell>
          <cell r="G304">
            <v>0</v>
          </cell>
          <cell r="H304">
            <v>0</v>
          </cell>
          <cell r="I304">
            <v>0</v>
          </cell>
          <cell r="J304">
            <v>32.648770203734792</v>
          </cell>
        </row>
        <row r="305">
          <cell r="A305">
            <v>286</v>
          </cell>
          <cell r="B305">
            <v>8706</v>
          </cell>
          <cell r="C305">
            <v>0</v>
          </cell>
          <cell r="D305">
            <v>169.38739751697787</v>
          </cell>
          <cell r="E305">
            <v>0</v>
          </cell>
          <cell r="F305">
            <v>0</v>
          </cell>
          <cell r="G305">
            <v>0</v>
          </cell>
          <cell r="H305">
            <v>0</v>
          </cell>
          <cell r="I305">
            <v>0</v>
          </cell>
          <cell r="J305">
            <v>32.648770203734792</v>
          </cell>
        </row>
        <row r="306">
          <cell r="A306">
            <v>287</v>
          </cell>
          <cell r="B306">
            <v>8736</v>
          </cell>
          <cell r="C306">
            <v>0</v>
          </cell>
          <cell r="D306">
            <v>169.38739751697787</v>
          </cell>
          <cell r="E306">
            <v>0</v>
          </cell>
          <cell r="F306">
            <v>0</v>
          </cell>
          <cell r="G306">
            <v>0</v>
          </cell>
          <cell r="H306">
            <v>0</v>
          </cell>
          <cell r="I306">
            <v>0</v>
          </cell>
          <cell r="J306">
            <v>32.648770203734792</v>
          </cell>
        </row>
        <row r="307">
          <cell r="A307">
            <v>288</v>
          </cell>
          <cell r="B307">
            <v>8767</v>
          </cell>
          <cell r="C307">
            <v>0</v>
          </cell>
          <cell r="D307">
            <v>169.38739751697787</v>
          </cell>
          <cell r="E307">
            <v>0</v>
          </cell>
          <cell r="F307">
            <v>0</v>
          </cell>
          <cell r="G307">
            <v>0</v>
          </cell>
          <cell r="H307">
            <v>0</v>
          </cell>
          <cell r="I307">
            <v>0</v>
          </cell>
          <cell r="J307">
            <v>32.648770203734792</v>
          </cell>
        </row>
        <row r="308">
          <cell r="A308">
            <v>289</v>
          </cell>
          <cell r="B308">
            <v>8798</v>
          </cell>
          <cell r="C308">
            <v>0</v>
          </cell>
          <cell r="D308">
            <v>169.38739751697787</v>
          </cell>
          <cell r="E308">
            <v>0</v>
          </cell>
          <cell r="F308">
            <v>0</v>
          </cell>
          <cell r="G308">
            <v>0</v>
          </cell>
          <cell r="H308">
            <v>0</v>
          </cell>
          <cell r="I308">
            <v>0</v>
          </cell>
          <cell r="J308">
            <v>32.648770203734792</v>
          </cell>
        </row>
        <row r="309">
          <cell r="A309">
            <v>290</v>
          </cell>
          <cell r="B309">
            <v>8827</v>
          </cell>
          <cell r="C309">
            <v>0</v>
          </cell>
          <cell r="D309">
            <v>169.38739751697787</v>
          </cell>
          <cell r="E309">
            <v>0</v>
          </cell>
          <cell r="F309">
            <v>0</v>
          </cell>
          <cell r="G309">
            <v>0</v>
          </cell>
          <cell r="H309">
            <v>0</v>
          </cell>
          <cell r="I309">
            <v>0</v>
          </cell>
          <cell r="J309">
            <v>32.648770203734792</v>
          </cell>
        </row>
        <row r="310">
          <cell r="A310">
            <v>291</v>
          </cell>
          <cell r="B310">
            <v>8858</v>
          </cell>
          <cell r="C310">
            <v>0</v>
          </cell>
          <cell r="D310">
            <v>169.38739751697787</v>
          </cell>
          <cell r="E310">
            <v>0</v>
          </cell>
          <cell r="F310">
            <v>0</v>
          </cell>
          <cell r="G310">
            <v>0</v>
          </cell>
          <cell r="H310">
            <v>0</v>
          </cell>
          <cell r="I310">
            <v>0</v>
          </cell>
          <cell r="J310">
            <v>32.648770203734792</v>
          </cell>
        </row>
        <row r="311">
          <cell r="A311">
            <v>292</v>
          </cell>
          <cell r="B311">
            <v>8888</v>
          </cell>
          <cell r="C311">
            <v>0</v>
          </cell>
          <cell r="D311">
            <v>169.38739751697787</v>
          </cell>
          <cell r="E311">
            <v>0</v>
          </cell>
          <cell r="F311">
            <v>0</v>
          </cell>
          <cell r="G311">
            <v>0</v>
          </cell>
          <cell r="H311">
            <v>0</v>
          </cell>
          <cell r="I311">
            <v>0</v>
          </cell>
          <cell r="J311">
            <v>32.648770203734792</v>
          </cell>
        </row>
        <row r="312">
          <cell r="A312">
            <v>293</v>
          </cell>
          <cell r="B312">
            <v>8919</v>
          </cell>
          <cell r="C312">
            <v>0</v>
          </cell>
          <cell r="D312">
            <v>169.38739751697787</v>
          </cell>
          <cell r="E312">
            <v>0</v>
          </cell>
          <cell r="F312">
            <v>0</v>
          </cell>
          <cell r="G312">
            <v>0</v>
          </cell>
          <cell r="H312">
            <v>0</v>
          </cell>
          <cell r="I312">
            <v>0</v>
          </cell>
          <cell r="J312">
            <v>32.648770203734792</v>
          </cell>
        </row>
        <row r="313">
          <cell r="A313">
            <v>294</v>
          </cell>
          <cell r="B313">
            <v>8949</v>
          </cell>
          <cell r="C313">
            <v>0</v>
          </cell>
          <cell r="D313">
            <v>169.38739751697787</v>
          </cell>
          <cell r="E313">
            <v>0</v>
          </cell>
          <cell r="F313">
            <v>0</v>
          </cell>
          <cell r="G313">
            <v>0</v>
          </cell>
          <cell r="H313">
            <v>0</v>
          </cell>
          <cell r="I313">
            <v>0</v>
          </cell>
          <cell r="J313">
            <v>32.648770203734792</v>
          </cell>
        </row>
        <row r="314">
          <cell r="A314">
            <v>295</v>
          </cell>
          <cell r="B314">
            <v>8980</v>
          </cell>
          <cell r="C314">
            <v>0</v>
          </cell>
          <cell r="D314">
            <v>169.38739751697787</v>
          </cell>
          <cell r="E314">
            <v>0</v>
          </cell>
          <cell r="F314">
            <v>0</v>
          </cell>
          <cell r="G314">
            <v>0</v>
          </cell>
          <cell r="H314">
            <v>0</v>
          </cell>
          <cell r="I314">
            <v>0</v>
          </cell>
          <cell r="J314">
            <v>32.648770203734792</v>
          </cell>
        </row>
        <row r="315">
          <cell r="A315">
            <v>296</v>
          </cell>
          <cell r="B315">
            <v>9011</v>
          </cell>
          <cell r="C315">
            <v>0</v>
          </cell>
          <cell r="D315">
            <v>169.38739751697787</v>
          </cell>
          <cell r="E315">
            <v>0</v>
          </cell>
          <cell r="F315">
            <v>0</v>
          </cell>
          <cell r="G315">
            <v>0</v>
          </cell>
          <cell r="H315">
            <v>0</v>
          </cell>
          <cell r="I315">
            <v>0</v>
          </cell>
          <cell r="J315">
            <v>32.648770203734792</v>
          </cell>
        </row>
        <row r="316">
          <cell r="A316">
            <v>297</v>
          </cell>
          <cell r="B316">
            <v>9041</v>
          </cell>
          <cell r="C316">
            <v>0</v>
          </cell>
          <cell r="D316">
            <v>169.38739751697787</v>
          </cell>
          <cell r="E316">
            <v>0</v>
          </cell>
          <cell r="F316">
            <v>0</v>
          </cell>
          <cell r="G316">
            <v>0</v>
          </cell>
          <cell r="H316">
            <v>0</v>
          </cell>
          <cell r="I316">
            <v>0</v>
          </cell>
          <cell r="J316">
            <v>32.648770203734792</v>
          </cell>
        </row>
        <row r="317">
          <cell r="A317">
            <v>298</v>
          </cell>
          <cell r="B317">
            <v>9072</v>
          </cell>
          <cell r="C317">
            <v>0</v>
          </cell>
          <cell r="D317">
            <v>169.38739751697787</v>
          </cell>
          <cell r="E317">
            <v>0</v>
          </cell>
          <cell r="F317">
            <v>0</v>
          </cell>
          <cell r="G317">
            <v>0</v>
          </cell>
          <cell r="H317">
            <v>0</v>
          </cell>
          <cell r="I317">
            <v>0</v>
          </cell>
          <cell r="J317">
            <v>32.648770203734792</v>
          </cell>
        </row>
        <row r="318">
          <cell r="A318">
            <v>299</v>
          </cell>
          <cell r="B318">
            <v>9102</v>
          </cell>
          <cell r="C318">
            <v>0</v>
          </cell>
          <cell r="D318">
            <v>169.38739751697787</v>
          </cell>
          <cell r="E318">
            <v>0</v>
          </cell>
          <cell r="F318">
            <v>0</v>
          </cell>
          <cell r="G318">
            <v>0</v>
          </cell>
          <cell r="H318">
            <v>0</v>
          </cell>
          <cell r="I318">
            <v>0</v>
          </cell>
          <cell r="J318">
            <v>32.648770203734792</v>
          </cell>
        </row>
        <row r="319">
          <cell r="A319">
            <v>300</v>
          </cell>
          <cell r="B319">
            <v>9133</v>
          </cell>
          <cell r="C319">
            <v>0</v>
          </cell>
          <cell r="D319">
            <v>169.38739751697787</v>
          </cell>
          <cell r="E319">
            <v>0</v>
          </cell>
          <cell r="F319">
            <v>0</v>
          </cell>
          <cell r="G319">
            <v>0</v>
          </cell>
          <cell r="H319">
            <v>0</v>
          </cell>
          <cell r="I319">
            <v>0</v>
          </cell>
          <cell r="J319">
            <v>32.648770203734792</v>
          </cell>
        </row>
        <row r="320">
          <cell r="A320">
            <v>301</v>
          </cell>
          <cell r="B320">
            <v>9164</v>
          </cell>
          <cell r="C320">
            <v>0</v>
          </cell>
          <cell r="D320">
            <v>169.38739751697787</v>
          </cell>
          <cell r="E320">
            <v>0</v>
          </cell>
          <cell r="F320">
            <v>0</v>
          </cell>
          <cell r="G320">
            <v>0</v>
          </cell>
          <cell r="H320">
            <v>0</v>
          </cell>
          <cell r="I320">
            <v>0</v>
          </cell>
          <cell r="J320">
            <v>32.648770203734792</v>
          </cell>
        </row>
        <row r="321">
          <cell r="A321">
            <v>302</v>
          </cell>
          <cell r="B321">
            <v>9192</v>
          </cell>
          <cell r="C321">
            <v>0</v>
          </cell>
          <cell r="D321">
            <v>169.38739751697787</v>
          </cell>
          <cell r="E321">
            <v>0</v>
          </cell>
          <cell r="F321">
            <v>0</v>
          </cell>
          <cell r="G321">
            <v>0</v>
          </cell>
          <cell r="H321">
            <v>0</v>
          </cell>
          <cell r="I321">
            <v>0</v>
          </cell>
          <cell r="J321">
            <v>32.648770203734792</v>
          </cell>
        </row>
        <row r="322">
          <cell r="A322">
            <v>303</v>
          </cell>
          <cell r="B322">
            <v>9223</v>
          </cell>
          <cell r="C322">
            <v>0</v>
          </cell>
          <cell r="D322">
            <v>169.38739751697787</v>
          </cell>
          <cell r="E322">
            <v>0</v>
          </cell>
          <cell r="F322">
            <v>0</v>
          </cell>
          <cell r="G322">
            <v>0</v>
          </cell>
          <cell r="H322">
            <v>0</v>
          </cell>
          <cell r="I322">
            <v>0</v>
          </cell>
          <cell r="J322">
            <v>32.648770203734792</v>
          </cell>
        </row>
        <row r="323">
          <cell r="A323">
            <v>304</v>
          </cell>
          <cell r="B323">
            <v>9253</v>
          </cell>
          <cell r="C323">
            <v>0</v>
          </cell>
          <cell r="D323">
            <v>169.38739751697787</v>
          </cell>
          <cell r="E323">
            <v>0</v>
          </cell>
          <cell r="F323">
            <v>0</v>
          </cell>
          <cell r="G323">
            <v>0</v>
          </cell>
          <cell r="H323">
            <v>0</v>
          </cell>
          <cell r="I323">
            <v>0</v>
          </cell>
          <cell r="J323">
            <v>32.648770203734792</v>
          </cell>
        </row>
        <row r="324">
          <cell r="A324">
            <v>305</v>
          </cell>
          <cell r="B324">
            <v>9284</v>
          </cell>
          <cell r="C324">
            <v>0</v>
          </cell>
          <cell r="D324">
            <v>169.38739751697787</v>
          </cell>
          <cell r="E324">
            <v>0</v>
          </cell>
          <cell r="F324">
            <v>0</v>
          </cell>
          <cell r="G324">
            <v>0</v>
          </cell>
          <cell r="H324">
            <v>0</v>
          </cell>
          <cell r="I324">
            <v>0</v>
          </cell>
          <cell r="J324">
            <v>32.648770203734792</v>
          </cell>
        </row>
        <row r="325">
          <cell r="A325">
            <v>306</v>
          </cell>
          <cell r="B325">
            <v>9314</v>
          </cell>
          <cell r="C325">
            <v>0</v>
          </cell>
          <cell r="D325">
            <v>169.38739751697787</v>
          </cell>
          <cell r="E325">
            <v>0</v>
          </cell>
          <cell r="F325">
            <v>0</v>
          </cell>
          <cell r="G325">
            <v>0</v>
          </cell>
          <cell r="H325">
            <v>0</v>
          </cell>
          <cell r="I325">
            <v>0</v>
          </cell>
          <cell r="J325">
            <v>32.648770203734792</v>
          </cell>
        </row>
        <row r="326">
          <cell r="A326">
            <v>307</v>
          </cell>
          <cell r="B326">
            <v>9345</v>
          </cell>
          <cell r="C326">
            <v>0</v>
          </cell>
          <cell r="D326">
            <v>169.38739751697787</v>
          </cell>
          <cell r="E326">
            <v>0</v>
          </cell>
          <cell r="F326">
            <v>0</v>
          </cell>
          <cell r="G326">
            <v>0</v>
          </cell>
          <cell r="H326">
            <v>0</v>
          </cell>
          <cell r="I326">
            <v>0</v>
          </cell>
          <cell r="J326">
            <v>32.648770203734792</v>
          </cell>
        </row>
        <row r="327">
          <cell r="A327">
            <v>308</v>
          </cell>
          <cell r="B327">
            <v>9376</v>
          </cell>
          <cell r="C327">
            <v>0</v>
          </cell>
          <cell r="D327">
            <v>169.38739751697787</v>
          </cell>
          <cell r="E327">
            <v>0</v>
          </cell>
          <cell r="F327">
            <v>0</v>
          </cell>
          <cell r="G327">
            <v>0</v>
          </cell>
          <cell r="H327">
            <v>0</v>
          </cell>
          <cell r="I327">
            <v>0</v>
          </cell>
          <cell r="J327">
            <v>32.648770203734792</v>
          </cell>
        </row>
        <row r="328">
          <cell r="A328">
            <v>309</v>
          </cell>
          <cell r="B328">
            <v>9406</v>
          </cell>
          <cell r="C328">
            <v>0</v>
          </cell>
          <cell r="D328">
            <v>169.38739751697787</v>
          </cell>
          <cell r="E328">
            <v>0</v>
          </cell>
          <cell r="F328">
            <v>0</v>
          </cell>
          <cell r="G328">
            <v>0</v>
          </cell>
          <cell r="H328">
            <v>0</v>
          </cell>
          <cell r="I328">
            <v>0</v>
          </cell>
          <cell r="J328">
            <v>32.648770203734792</v>
          </cell>
        </row>
        <row r="329">
          <cell r="A329">
            <v>310</v>
          </cell>
          <cell r="B329">
            <v>9437</v>
          </cell>
          <cell r="C329">
            <v>0</v>
          </cell>
          <cell r="D329">
            <v>169.38739751697787</v>
          </cell>
          <cell r="E329">
            <v>0</v>
          </cell>
          <cell r="F329">
            <v>0</v>
          </cell>
          <cell r="G329">
            <v>0</v>
          </cell>
          <cell r="H329">
            <v>0</v>
          </cell>
          <cell r="I329">
            <v>0</v>
          </cell>
          <cell r="J329">
            <v>32.648770203734792</v>
          </cell>
        </row>
        <row r="330">
          <cell r="A330">
            <v>311</v>
          </cell>
          <cell r="B330">
            <v>9467</v>
          </cell>
          <cell r="C330">
            <v>0</v>
          </cell>
          <cell r="D330">
            <v>169.38739751697787</v>
          </cell>
          <cell r="E330">
            <v>0</v>
          </cell>
          <cell r="F330">
            <v>0</v>
          </cell>
          <cell r="G330">
            <v>0</v>
          </cell>
          <cell r="H330">
            <v>0</v>
          </cell>
          <cell r="I330">
            <v>0</v>
          </cell>
          <cell r="J330">
            <v>32.648770203734792</v>
          </cell>
        </row>
        <row r="331">
          <cell r="A331">
            <v>312</v>
          </cell>
          <cell r="B331">
            <v>9498</v>
          </cell>
          <cell r="C331">
            <v>0</v>
          </cell>
          <cell r="D331">
            <v>169.38739751697787</v>
          </cell>
          <cell r="E331">
            <v>0</v>
          </cell>
          <cell r="F331">
            <v>0</v>
          </cell>
          <cell r="G331">
            <v>0</v>
          </cell>
          <cell r="H331">
            <v>0</v>
          </cell>
          <cell r="I331">
            <v>0</v>
          </cell>
          <cell r="J331">
            <v>32.648770203734792</v>
          </cell>
        </row>
        <row r="332">
          <cell r="A332">
            <v>313</v>
          </cell>
          <cell r="B332">
            <v>9529</v>
          </cell>
          <cell r="C332">
            <v>0</v>
          </cell>
          <cell r="D332">
            <v>169.38739751697787</v>
          </cell>
          <cell r="E332">
            <v>0</v>
          </cell>
          <cell r="F332">
            <v>0</v>
          </cell>
          <cell r="G332">
            <v>0</v>
          </cell>
          <cell r="H332">
            <v>0</v>
          </cell>
          <cell r="I332">
            <v>0</v>
          </cell>
          <cell r="J332">
            <v>32.648770203734792</v>
          </cell>
        </row>
        <row r="333">
          <cell r="A333">
            <v>314</v>
          </cell>
          <cell r="B333">
            <v>9557</v>
          </cell>
          <cell r="C333">
            <v>0</v>
          </cell>
          <cell r="D333">
            <v>169.38739751697787</v>
          </cell>
          <cell r="E333">
            <v>0</v>
          </cell>
          <cell r="F333">
            <v>0</v>
          </cell>
          <cell r="G333">
            <v>0</v>
          </cell>
          <cell r="H333">
            <v>0</v>
          </cell>
          <cell r="I333">
            <v>0</v>
          </cell>
          <cell r="J333">
            <v>32.648770203734792</v>
          </cell>
        </row>
        <row r="334">
          <cell r="A334">
            <v>315</v>
          </cell>
          <cell r="B334">
            <v>9588</v>
          </cell>
          <cell r="C334">
            <v>0</v>
          </cell>
          <cell r="D334">
            <v>169.38739751697787</v>
          </cell>
          <cell r="E334">
            <v>0</v>
          </cell>
          <cell r="F334">
            <v>0</v>
          </cell>
          <cell r="G334">
            <v>0</v>
          </cell>
          <cell r="H334">
            <v>0</v>
          </cell>
          <cell r="I334">
            <v>0</v>
          </cell>
          <cell r="J334">
            <v>32.648770203734792</v>
          </cell>
        </row>
        <row r="335">
          <cell r="A335">
            <v>316</v>
          </cell>
          <cell r="B335">
            <v>9618</v>
          </cell>
          <cell r="C335">
            <v>0</v>
          </cell>
          <cell r="D335">
            <v>169.38739751697787</v>
          </cell>
          <cell r="E335">
            <v>0</v>
          </cell>
          <cell r="F335">
            <v>0</v>
          </cell>
          <cell r="G335">
            <v>0</v>
          </cell>
          <cell r="H335">
            <v>0</v>
          </cell>
          <cell r="I335">
            <v>0</v>
          </cell>
          <cell r="J335">
            <v>32.648770203734792</v>
          </cell>
        </row>
        <row r="336">
          <cell r="A336">
            <v>317</v>
          </cell>
          <cell r="B336">
            <v>9649</v>
          </cell>
          <cell r="C336">
            <v>0</v>
          </cell>
          <cell r="D336">
            <v>169.38739751697787</v>
          </cell>
          <cell r="E336">
            <v>0</v>
          </cell>
          <cell r="F336">
            <v>0</v>
          </cell>
          <cell r="G336">
            <v>0</v>
          </cell>
          <cell r="H336">
            <v>0</v>
          </cell>
          <cell r="I336">
            <v>0</v>
          </cell>
          <cell r="J336">
            <v>32.648770203734792</v>
          </cell>
        </row>
        <row r="337">
          <cell r="A337">
            <v>318</v>
          </cell>
          <cell r="B337">
            <v>9679</v>
          </cell>
          <cell r="C337">
            <v>0</v>
          </cell>
          <cell r="D337">
            <v>169.38739751697787</v>
          </cell>
          <cell r="E337">
            <v>0</v>
          </cell>
          <cell r="F337">
            <v>0</v>
          </cell>
          <cell r="G337">
            <v>0</v>
          </cell>
          <cell r="H337">
            <v>0</v>
          </cell>
          <cell r="I337">
            <v>0</v>
          </cell>
          <cell r="J337">
            <v>32.648770203734792</v>
          </cell>
        </row>
        <row r="338">
          <cell r="A338">
            <v>319</v>
          </cell>
          <cell r="B338">
            <v>9710</v>
          </cell>
          <cell r="C338">
            <v>0</v>
          </cell>
          <cell r="D338">
            <v>169.38739751697787</v>
          </cell>
          <cell r="E338">
            <v>0</v>
          </cell>
          <cell r="F338">
            <v>0</v>
          </cell>
          <cell r="G338">
            <v>0</v>
          </cell>
          <cell r="H338">
            <v>0</v>
          </cell>
          <cell r="I338">
            <v>0</v>
          </cell>
          <cell r="J338">
            <v>32.648770203734792</v>
          </cell>
        </row>
        <row r="339">
          <cell r="A339">
            <v>320</v>
          </cell>
          <cell r="B339">
            <v>9741</v>
          </cell>
          <cell r="C339">
            <v>0</v>
          </cell>
          <cell r="D339">
            <v>169.38739751697787</v>
          </cell>
          <cell r="E339">
            <v>0</v>
          </cell>
          <cell r="F339">
            <v>0</v>
          </cell>
          <cell r="G339">
            <v>0</v>
          </cell>
          <cell r="H339">
            <v>0</v>
          </cell>
          <cell r="I339">
            <v>0</v>
          </cell>
          <cell r="J339">
            <v>32.648770203734792</v>
          </cell>
        </row>
        <row r="340">
          <cell r="A340">
            <v>321</v>
          </cell>
          <cell r="B340">
            <v>9771</v>
          </cell>
          <cell r="C340">
            <v>0</v>
          </cell>
          <cell r="D340">
            <v>169.38739751697787</v>
          </cell>
          <cell r="E340">
            <v>0</v>
          </cell>
          <cell r="F340">
            <v>0</v>
          </cell>
          <cell r="G340">
            <v>0</v>
          </cell>
          <cell r="H340">
            <v>0</v>
          </cell>
          <cell r="I340">
            <v>0</v>
          </cell>
          <cell r="J340">
            <v>32.648770203734792</v>
          </cell>
        </row>
        <row r="341">
          <cell r="A341">
            <v>322</v>
          </cell>
          <cell r="B341">
            <v>9802</v>
          </cell>
          <cell r="C341">
            <v>0</v>
          </cell>
          <cell r="D341">
            <v>169.38739751697787</v>
          </cell>
          <cell r="E341">
            <v>0</v>
          </cell>
          <cell r="F341">
            <v>0</v>
          </cell>
          <cell r="G341">
            <v>0</v>
          </cell>
          <cell r="H341">
            <v>0</v>
          </cell>
          <cell r="I341">
            <v>0</v>
          </cell>
          <cell r="J341">
            <v>32.648770203734792</v>
          </cell>
        </row>
        <row r="342">
          <cell r="A342">
            <v>323</v>
          </cell>
          <cell r="B342">
            <v>9832</v>
          </cell>
          <cell r="C342">
            <v>0</v>
          </cell>
          <cell r="D342">
            <v>169.38739751697787</v>
          </cell>
          <cell r="E342">
            <v>0</v>
          </cell>
          <cell r="F342">
            <v>0</v>
          </cell>
          <cell r="G342">
            <v>0</v>
          </cell>
          <cell r="H342">
            <v>0</v>
          </cell>
          <cell r="I342">
            <v>0</v>
          </cell>
          <cell r="J342">
            <v>32.648770203734792</v>
          </cell>
        </row>
        <row r="343">
          <cell r="A343">
            <v>324</v>
          </cell>
          <cell r="B343">
            <v>9863</v>
          </cell>
          <cell r="C343">
            <v>0</v>
          </cell>
          <cell r="D343">
            <v>169.38739751697787</v>
          </cell>
          <cell r="E343">
            <v>0</v>
          </cell>
          <cell r="F343">
            <v>0</v>
          </cell>
          <cell r="G343">
            <v>0</v>
          </cell>
          <cell r="H343">
            <v>0</v>
          </cell>
          <cell r="I343">
            <v>0</v>
          </cell>
          <cell r="J343">
            <v>32.648770203734792</v>
          </cell>
        </row>
        <row r="344">
          <cell r="A344">
            <v>325</v>
          </cell>
          <cell r="B344">
            <v>9894</v>
          </cell>
          <cell r="C344">
            <v>0</v>
          </cell>
          <cell r="D344">
            <v>169.38739751697787</v>
          </cell>
          <cell r="E344">
            <v>0</v>
          </cell>
          <cell r="F344">
            <v>0</v>
          </cell>
          <cell r="G344">
            <v>0</v>
          </cell>
          <cell r="H344">
            <v>0</v>
          </cell>
          <cell r="I344">
            <v>0</v>
          </cell>
          <cell r="J344">
            <v>32.648770203734792</v>
          </cell>
        </row>
        <row r="345">
          <cell r="A345">
            <v>326</v>
          </cell>
          <cell r="B345">
            <v>9922</v>
          </cell>
          <cell r="C345">
            <v>0</v>
          </cell>
          <cell r="D345">
            <v>169.38739751697787</v>
          </cell>
          <cell r="E345">
            <v>0</v>
          </cell>
          <cell r="F345">
            <v>0</v>
          </cell>
          <cell r="G345">
            <v>0</v>
          </cell>
          <cell r="H345">
            <v>0</v>
          </cell>
          <cell r="I345">
            <v>0</v>
          </cell>
          <cell r="J345">
            <v>32.648770203734792</v>
          </cell>
        </row>
        <row r="346">
          <cell r="A346">
            <v>327</v>
          </cell>
          <cell r="B346">
            <v>9953</v>
          </cell>
          <cell r="C346">
            <v>0</v>
          </cell>
          <cell r="D346">
            <v>169.38739751697787</v>
          </cell>
          <cell r="E346">
            <v>0</v>
          </cell>
          <cell r="F346">
            <v>0</v>
          </cell>
          <cell r="G346">
            <v>0</v>
          </cell>
          <cell r="H346">
            <v>0</v>
          </cell>
          <cell r="I346">
            <v>0</v>
          </cell>
          <cell r="J346">
            <v>32.648770203734792</v>
          </cell>
        </row>
        <row r="347">
          <cell r="A347">
            <v>328</v>
          </cell>
          <cell r="B347">
            <v>9983</v>
          </cell>
          <cell r="C347">
            <v>0</v>
          </cell>
          <cell r="D347">
            <v>169.38739751697787</v>
          </cell>
          <cell r="E347">
            <v>0</v>
          </cell>
          <cell r="F347">
            <v>0</v>
          </cell>
          <cell r="G347">
            <v>0</v>
          </cell>
          <cell r="H347">
            <v>0</v>
          </cell>
          <cell r="I347">
            <v>0</v>
          </cell>
          <cell r="J347">
            <v>32.648770203734792</v>
          </cell>
        </row>
        <row r="348">
          <cell r="A348">
            <v>329</v>
          </cell>
          <cell r="B348">
            <v>10014</v>
          </cell>
          <cell r="C348">
            <v>0</v>
          </cell>
          <cell r="D348">
            <v>169.38739751697787</v>
          </cell>
          <cell r="E348">
            <v>0</v>
          </cell>
          <cell r="F348">
            <v>0</v>
          </cell>
          <cell r="G348">
            <v>0</v>
          </cell>
          <cell r="H348">
            <v>0</v>
          </cell>
          <cell r="I348">
            <v>0</v>
          </cell>
          <cell r="J348">
            <v>32.648770203734792</v>
          </cell>
        </row>
        <row r="349">
          <cell r="A349">
            <v>330</v>
          </cell>
          <cell r="B349">
            <v>10044</v>
          </cell>
          <cell r="C349">
            <v>0</v>
          </cell>
          <cell r="D349">
            <v>169.38739751697787</v>
          </cell>
          <cell r="E349">
            <v>0</v>
          </cell>
          <cell r="F349">
            <v>0</v>
          </cell>
          <cell r="G349">
            <v>0</v>
          </cell>
          <cell r="H349">
            <v>0</v>
          </cell>
          <cell r="I349">
            <v>0</v>
          </cell>
          <cell r="J349">
            <v>32.648770203734792</v>
          </cell>
        </row>
        <row r="350">
          <cell r="A350">
            <v>331</v>
          </cell>
          <cell r="B350">
            <v>10075</v>
          </cell>
          <cell r="C350">
            <v>0</v>
          </cell>
          <cell r="D350">
            <v>169.38739751697787</v>
          </cell>
          <cell r="E350">
            <v>0</v>
          </cell>
          <cell r="F350">
            <v>0</v>
          </cell>
          <cell r="G350">
            <v>0</v>
          </cell>
          <cell r="H350">
            <v>0</v>
          </cell>
          <cell r="I350">
            <v>0</v>
          </cell>
          <cell r="J350">
            <v>32.648770203734792</v>
          </cell>
        </row>
        <row r="351">
          <cell r="A351">
            <v>332</v>
          </cell>
          <cell r="B351">
            <v>10106</v>
          </cell>
          <cell r="C351">
            <v>0</v>
          </cell>
          <cell r="D351">
            <v>169.38739751697787</v>
          </cell>
          <cell r="E351">
            <v>0</v>
          </cell>
          <cell r="F351">
            <v>0</v>
          </cell>
          <cell r="G351">
            <v>0</v>
          </cell>
          <cell r="H351">
            <v>0</v>
          </cell>
          <cell r="I351">
            <v>0</v>
          </cell>
          <cell r="J351">
            <v>32.648770203734792</v>
          </cell>
        </row>
        <row r="352">
          <cell r="A352">
            <v>333</v>
          </cell>
          <cell r="B352">
            <v>10136</v>
          </cell>
          <cell r="C352">
            <v>0</v>
          </cell>
          <cell r="D352">
            <v>169.38739751697787</v>
          </cell>
          <cell r="E352">
            <v>0</v>
          </cell>
          <cell r="F352">
            <v>0</v>
          </cell>
          <cell r="G352">
            <v>0</v>
          </cell>
          <cell r="H352">
            <v>0</v>
          </cell>
          <cell r="I352">
            <v>0</v>
          </cell>
          <cell r="J352">
            <v>32.648770203734792</v>
          </cell>
        </row>
        <row r="353">
          <cell r="A353">
            <v>334</v>
          </cell>
          <cell r="B353">
            <v>10167</v>
          </cell>
          <cell r="C353">
            <v>0</v>
          </cell>
          <cell r="D353">
            <v>169.38739751697787</v>
          </cell>
          <cell r="E353">
            <v>0</v>
          </cell>
          <cell r="F353">
            <v>0</v>
          </cell>
          <cell r="G353">
            <v>0</v>
          </cell>
          <cell r="H353">
            <v>0</v>
          </cell>
          <cell r="I353">
            <v>0</v>
          </cell>
          <cell r="J353">
            <v>32.648770203734792</v>
          </cell>
        </row>
        <row r="354">
          <cell r="A354">
            <v>335</v>
          </cell>
          <cell r="B354">
            <v>10197</v>
          </cell>
          <cell r="C354">
            <v>0</v>
          </cell>
          <cell r="D354">
            <v>169.38739751697787</v>
          </cell>
          <cell r="E354">
            <v>0</v>
          </cell>
          <cell r="F354">
            <v>0</v>
          </cell>
          <cell r="G354">
            <v>0</v>
          </cell>
          <cell r="H354">
            <v>0</v>
          </cell>
          <cell r="I354">
            <v>0</v>
          </cell>
          <cell r="J354">
            <v>32.648770203734792</v>
          </cell>
        </row>
        <row r="355">
          <cell r="A355">
            <v>336</v>
          </cell>
          <cell r="B355">
            <v>10228</v>
          </cell>
          <cell r="C355">
            <v>0</v>
          </cell>
          <cell r="D355">
            <v>169.38739751697787</v>
          </cell>
          <cell r="E355">
            <v>0</v>
          </cell>
          <cell r="F355">
            <v>0</v>
          </cell>
          <cell r="G355">
            <v>0</v>
          </cell>
          <cell r="H355">
            <v>0</v>
          </cell>
          <cell r="I355">
            <v>0</v>
          </cell>
          <cell r="J355">
            <v>32.648770203734792</v>
          </cell>
        </row>
        <row r="356">
          <cell r="A356">
            <v>337</v>
          </cell>
          <cell r="B356">
            <v>10259</v>
          </cell>
          <cell r="C356">
            <v>0</v>
          </cell>
          <cell r="D356">
            <v>169.38739751697787</v>
          </cell>
          <cell r="E356">
            <v>0</v>
          </cell>
          <cell r="F356">
            <v>0</v>
          </cell>
          <cell r="G356">
            <v>0</v>
          </cell>
          <cell r="H356">
            <v>0</v>
          </cell>
          <cell r="I356">
            <v>0</v>
          </cell>
          <cell r="J356">
            <v>32.648770203734792</v>
          </cell>
        </row>
        <row r="357">
          <cell r="A357">
            <v>338</v>
          </cell>
          <cell r="B357">
            <v>10288</v>
          </cell>
          <cell r="C357">
            <v>0</v>
          </cell>
          <cell r="D357">
            <v>169.38739751697787</v>
          </cell>
          <cell r="E357">
            <v>0</v>
          </cell>
          <cell r="F357">
            <v>0</v>
          </cell>
          <cell r="G357">
            <v>0</v>
          </cell>
          <cell r="H357">
            <v>0</v>
          </cell>
          <cell r="I357">
            <v>0</v>
          </cell>
          <cell r="J357">
            <v>32.648770203734792</v>
          </cell>
        </row>
        <row r="358">
          <cell r="A358">
            <v>339</v>
          </cell>
          <cell r="B358">
            <v>10319</v>
          </cell>
          <cell r="C358">
            <v>0</v>
          </cell>
          <cell r="D358">
            <v>169.38739751697787</v>
          </cell>
          <cell r="E358">
            <v>0</v>
          </cell>
          <cell r="F358">
            <v>0</v>
          </cell>
          <cell r="G358">
            <v>0</v>
          </cell>
          <cell r="H358">
            <v>0</v>
          </cell>
          <cell r="I358">
            <v>0</v>
          </cell>
          <cell r="J358">
            <v>32.648770203734792</v>
          </cell>
        </row>
        <row r="359">
          <cell r="A359">
            <v>340</v>
          </cell>
          <cell r="B359">
            <v>10349</v>
          </cell>
          <cell r="C359">
            <v>0</v>
          </cell>
          <cell r="D359">
            <v>169.38739751697787</v>
          </cell>
          <cell r="E359">
            <v>0</v>
          </cell>
          <cell r="F359">
            <v>0</v>
          </cell>
          <cell r="G359">
            <v>0</v>
          </cell>
          <cell r="H359">
            <v>0</v>
          </cell>
          <cell r="I359">
            <v>0</v>
          </cell>
          <cell r="J359">
            <v>32.648770203734792</v>
          </cell>
        </row>
        <row r="360">
          <cell r="A360">
            <v>341</v>
          </cell>
          <cell r="B360">
            <v>10380</v>
          </cell>
          <cell r="C360">
            <v>0</v>
          </cell>
          <cell r="D360">
            <v>169.38739751697787</v>
          </cell>
          <cell r="E360">
            <v>0</v>
          </cell>
          <cell r="F360">
            <v>0</v>
          </cell>
          <cell r="G360">
            <v>0</v>
          </cell>
          <cell r="H360">
            <v>0</v>
          </cell>
          <cell r="I360">
            <v>0</v>
          </cell>
          <cell r="J360">
            <v>32.648770203734792</v>
          </cell>
        </row>
        <row r="361">
          <cell r="A361">
            <v>342</v>
          </cell>
          <cell r="B361">
            <v>10410</v>
          </cell>
          <cell r="C361">
            <v>0</v>
          </cell>
          <cell r="D361">
            <v>169.38739751697787</v>
          </cell>
          <cell r="E361">
            <v>0</v>
          </cell>
          <cell r="F361">
            <v>0</v>
          </cell>
          <cell r="G361">
            <v>0</v>
          </cell>
          <cell r="H361">
            <v>0</v>
          </cell>
          <cell r="I361">
            <v>0</v>
          </cell>
          <cell r="J361">
            <v>32.648770203734792</v>
          </cell>
        </row>
        <row r="362">
          <cell r="A362">
            <v>343</v>
          </cell>
          <cell r="B362">
            <v>10441</v>
          </cell>
          <cell r="C362">
            <v>0</v>
          </cell>
          <cell r="D362">
            <v>169.38739751697787</v>
          </cell>
          <cell r="E362">
            <v>0</v>
          </cell>
          <cell r="F362">
            <v>0</v>
          </cell>
          <cell r="G362">
            <v>0</v>
          </cell>
          <cell r="H362">
            <v>0</v>
          </cell>
          <cell r="I362">
            <v>0</v>
          </cell>
          <cell r="J362">
            <v>32.648770203734792</v>
          </cell>
        </row>
        <row r="363">
          <cell r="A363">
            <v>344</v>
          </cell>
          <cell r="B363">
            <v>10472</v>
          </cell>
          <cell r="C363">
            <v>0</v>
          </cell>
          <cell r="D363">
            <v>169.38739751697787</v>
          </cell>
          <cell r="E363">
            <v>0</v>
          </cell>
          <cell r="F363">
            <v>0</v>
          </cell>
          <cell r="G363">
            <v>0</v>
          </cell>
          <cell r="H363">
            <v>0</v>
          </cell>
          <cell r="I363">
            <v>0</v>
          </cell>
          <cell r="J363">
            <v>32.648770203734792</v>
          </cell>
        </row>
        <row r="364">
          <cell r="A364">
            <v>345</v>
          </cell>
          <cell r="B364">
            <v>10502</v>
          </cell>
          <cell r="C364">
            <v>0</v>
          </cell>
          <cell r="D364">
            <v>169.38739751697787</v>
          </cell>
          <cell r="E364">
            <v>0</v>
          </cell>
          <cell r="F364">
            <v>0</v>
          </cell>
          <cell r="G364">
            <v>0</v>
          </cell>
          <cell r="H364">
            <v>0</v>
          </cell>
          <cell r="I364">
            <v>0</v>
          </cell>
          <cell r="J364">
            <v>32.648770203734792</v>
          </cell>
        </row>
        <row r="365">
          <cell r="A365">
            <v>346</v>
          </cell>
          <cell r="B365">
            <v>10533</v>
          </cell>
          <cell r="C365">
            <v>0</v>
          </cell>
          <cell r="D365">
            <v>169.38739751697787</v>
          </cell>
          <cell r="E365">
            <v>0</v>
          </cell>
          <cell r="F365">
            <v>0</v>
          </cell>
          <cell r="G365">
            <v>0</v>
          </cell>
          <cell r="H365">
            <v>0</v>
          </cell>
          <cell r="I365">
            <v>0</v>
          </cell>
          <cell r="J365">
            <v>32.648770203734792</v>
          </cell>
        </row>
        <row r="366">
          <cell r="A366">
            <v>347</v>
          </cell>
          <cell r="B366">
            <v>10563</v>
          </cell>
          <cell r="C366">
            <v>0</v>
          </cell>
          <cell r="D366">
            <v>169.38739751697787</v>
          </cell>
          <cell r="E366">
            <v>0</v>
          </cell>
          <cell r="F366">
            <v>0</v>
          </cell>
          <cell r="G366">
            <v>0</v>
          </cell>
          <cell r="H366">
            <v>0</v>
          </cell>
          <cell r="I366">
            <v>0</v>
          </cell>
          <cell r="J366">
            <v>32.648770203734792</v>
          </cell>
        </row>
        <row r="367">
          <cell r="A367">
            <v>348</v>
          </cell>
          <cell r="B367">
            <v>10594</v>
          </cell>
          <cell r="C367">
            <v>0</v>
          </cell>
          <cell r="D367">
            <v>169.38739751697787</v>
          </cell>
          <cell r="E367">
            <v>0</v>
          </cell>
          <cell r="F367">
            <v>0</v>
          </cell>
          <cell r="G367">
            <v>0</v>
          </cell>
          <cell r="H367">
            <v>0</v>
          </cell>
          <cell r="I367">
            <v>0</v>
          </cell>
          <cell r="J367">
            <v>32.648770203734792</v>
          </cell>
        </row>
        <row r="368">
          <cell r="A368">
            <v>349</v>
          </cell>
          <cell r="B368">
            <v>10625</v>
          </cell>
          <cell r="C368">
            <v>0</v>
          </cell>
          <cell r="D368">
            <v>169.38739751697787</v>
          </cell>
          <cell r="E368">
            <v>0</v>
          </cell>
          <cell r="F368">
            <v>0</v>
          </cell>
          <cell r="G368">
            <v>0</v>
          </cell>
          <cell r="H368">
            <v>0</v>
          </cell>
          <cell r="I368">
            <v>0</v>
          </cell>
          <cell r="J368">
            <v>32.648770203734792</v>
          </cell>
        </row>
        <row r="369">
          <cell r="A369">
            <v>350</v>
          </cell>
          <cell r="B369">
            <v>10653</v>
          </cell>
          <cell r="C369">
            <v>0</v>
          </cell>
          <cell r="D369">
            <v>169.38739751697787</v>
          </cell>
          <cell r="E369">
            <v>0</v>
          </cell>
          <cell r="F369">
            <v>0</v>
          </cell>
          <cell r="G369">
            <v>0</v>
          </cell>
          <cell r="H369">
            <v>0</v>
          </cell>
          <cell r="I369">
            <v>0</v>
          </cell>
          <cell r="J369">
            <v>32.648770203734792</v>
          </cell>
        </row>
        <row r="370">
          <cell r="A370">
            <v>351</v>
          </cell>
          <cell r="B370">
            <v>10684</v>
          </cell>
          <cell r="C370">
            <v>0</v>
          </cell>
          <cell r="D370">
            <v>169.38739751697787</v>
          </cell>
          <cell r="E370">
            <v>0</v>
          </cell>
          <cell r="F370">
            <v>0</v>
          </cell>
          <cell r="G370">
            <v>0</v>
          </cell>
          <cell r="H370">
            <v>0</v>
          </cell>
          <cell r="I370">
            <v>0</v>
          </cell>
          <cell r="J370">
            <v>32.648770203734792</v>
          </cell>
        </row>
        <row r="371">
          <cell r="A371">
            <v>352</v>
          </cell>
          <cell r="B371">
            <v>10714</v>
          </cell>
          <cell r="C371">
            <v>0</v>
          </cell>
          <cell r="D371">
            <v>169.38739751697787</v>
          </cell>
          <cell r="E371">
            <v>0</v>
          </cell>
          <cell r="F371">
            <v>0</v>
          </cell>
          <cell r="G371">
            <v>0</v>
          </cell>
          <cell r="H371">
            <v>0</v>
          </cell>
          <cell r="I371">
            <v>0</v>
          </cell>
          <cell r="J371">
            <v>32.648770203734792</v>
          </cell>
        </row>
        <row r="372">
          <cell r="A372">
            <v>353</v>
          </cell>
          <cell r="B372">
            <v>10745</v>
          </cell>
          <cell r="C372">
            <v>0</v>
          </cell>
          <cell r="D372">
            <v>169.38739751697787</v>
          </cell>
          <cell r="E372">
            <v>0</v>
          </cell>
          <cell r="F372">
            <v>0</v>
          </cell>
          <cell r="G372">
            <v>0</v>
          </cell>
          <cell r="H372">
            <v>0</v>
          </cell>
          <cell r="I372">
            <v>0</v>
          </cell>
          <cell r="J372">
            <v>32.648770203734792</v>
          </cell>
        </row>
        <row r="373">
          <cell r="A373">
            <v>354</v>
          </cell>
          <cell r="B373">
            <v>10775</v>
          </cell>
          <cell r="C373">
            <v>0</v>
          </cell>
          <cell r="D373">
            <v>169.38739751697787</v>
          </cell>
          <cell r="E373">
            <v>0</v>
          </cell>
          <cell r="F373">
            <v>0</v>
          </cell>
          <cell r="G373">
            <v>0</v>
          </cell>
          <cell r="H373">
            <v>0</v>
          </cell>
          <cell r="I373">
            <v>0</v>
          </cell>
          <cell r="J373">
            <v>32.648770203734792</v>
          </cell>
        </row>
        <row r="374">
          <cell r="A374">
            <v>355</v>
          </cell>
          <cell r="B374">
            <v>10806</v>
          </cell>
          <cell r="C374">
            <v>0</v>
          </cell>
          <cell r="D374">
            <v>169.38739751697787</v>
          </cell>
          <cell r="E374">
            <v>0</v>
          </cell>
          <cell r="F374">
            <v>0</v>
          </cell>
          <cell r="G374">
            <v>0</v>
          </cell>
          <cell r="H374">
            <v>0</v>
          </cell>
          <cell r="I374">
            <v>0</v>
          </cell>
          <cell r="J374">
            <v>32.648770203734792</v>
          </cell>
        </row>
        <row r="375">
          <cell r="A375">
            <v>356</v>
          </cell>
          <cell r="B375">
            <v>10837</v>
          </cell>
          <cell r="C375">
            <v>0</v>
          </cell>
          <cell r="D375">
            <v>169.38739751697787</v>
          </cell>
          <cell r="E375">
            <v>0</v>
          </cell>
          <cell r="F375">
            <v>0</v>
          </cell>
          <cell r="G375">
            <v>0</v>
          </cell>
          <cell r="H375">
            <v>0</v>
          </cell>
          <cell r="I375">
            <v>0</v>
          </cell>
          <cell r="J375">
            <v>32.648770203734792</v>
          </cell>
        </row>
        <row r="376">
          <cell r="A376">
            <v>357</v>
          </cell>
          <cell r="B376">
            <v>10867</v>
          </cell>
          <cell r="C376">
            <v>0</v>
          </cell>
          <cell r="D376">
            <v>169.38739751697787</v>
          </cell>
          <cell r="E376">
            <v>0</v>
          </cell>
          <cell r="F376">
            <v>0</v>
          </cell>
          <cell r="G376">
            <v>0</v>
          </cell>
          <cell r="H376">
            <v>0</v>
          </cell>
          <cell r="I376">
            <v>0</v>
          </cell>
          <cell r="J376">
            <v>32.648770203734792</v>
          </cell>
        </row>
        <row r="377">
          <cell r="A377">
            <v>358</v>
          </cell>
          <cell r="B377">
            <v>10898</v>
          </cell>
          <cell r="C377">
            <v>0</v>
          </cell>
          <cell r="D377">
            <v>169.38739751697787</v>
          </cell>
          <cell r="E377">
            <v>0</v>
          </cell>
          <cell r="F377">
            <v>0</v>
          </cell>
          <cell r="G377">
            <v>0</v>
          </cell>
          <cell r="H377">
            <v>0</v>
          </cell>
          <cell r="I377">
            <v>0</v>
          </cell>
          <cell r="J377">
            <v>32.648770203734792</v>
          </cell>
        </row>
        <row r="378">
          <cell r="A378">
            <v>359</v>
          </cell>
          <cell r="B378">
            <v>10928</v>
          </cell>
          <cell r="C378">
            <v>0</v>
          </cell>
          <cell r="D378">
            <v>169.38739751697787</v>
          </cell>
          <cell r="E378">
            <v>0</v>
          </cell>
          <cell r="F378">
            <v>0</v>
          </cell>
          <cell r="G378">
            <v>0</v>
          </cell>
          <cell r="H378">
            <v>0</v>
          </cell>
          <cell r="I378">
            <v>0</v>
          </cell>
          <cell r="J378">
            <v>32.648770203734792</v>
          </cell>
        </row>
        <row r="379">
          <cell r="A379">
            <v>360</v>
          </cell>
          <cell r="B379">
            <v>10959</v>
          </cell>
          <cell r="C379">
            <v>0</v>
          </cell>
          <cell r="D379">
            <v>169.38739751697787</v>
          </cell>
          <cell r="E379">
            <v>0</v>
          </cell>
          <cell r="F379">
            <v>0</v>
          </cell>
          <cell r="G379">
            <v>0</v>
          </cell>
          <cell r="H379">
            <v>0</v>
          </cell>
          <cell r="I379">
            <v>0</v>
          </cell>
          <cell r="J379">
            <v>32.648770203734792</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gasbuddy.com/USA"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tabSelected="1" workbookViewId="0">
      <selection activeCell="H12" sqref="H12"/>
    </sheetView>
  </sheetViews>
  <sheetFormatPr baseColWidth="10" defaultRowHeight="15" x14ac:dyDescent="0"/>
  <cols>
    <col min="1" max="4" width="21" style="1" customWidth="1"/>
    <col min="5" max="5" width="74.6640625" style="1" customWidth="1"/>
    <col min="8" max="16384" width="10.83203125" style="1"/>
  </cols>
  <sheetData>
    <row r="1" spans="1:7" ht="25">
      <c r="A1" s="66" t="s">
        <v>0</v>
      </c>
      <c r="B1" s="66"/>
      <c r="C1" s="66"/>
      <c r="D1" s="66"/>
    </row>
    <row r="2" spans="1:7" s="2" customFormat="1" ht="5" customHeight="1">
      <c r="F2"/>
      <c r="G2"/>
    </row>
    <row r="3" spans="1:7" ht="18" customHeight="1">
      <c r="A3" s="3" t="s">
        <v>1</v>
      </c>
      <c r="B3" s="4" t="s">
        <v>2</v>
      </c>
      <c r="C3" s="3" t="s">
        <v>3</v>
      </c>
      <c r="D3" s="4" t="s">
        <v>2</v>
      </c>
      <c r="E3" s="102" t="s">
        <v>42</v>
      </c>
    </row>
    <row r="4" spans="1:7" s="2" customFormat="1" ht="4" customHeight="1">
      <c r="A4" s="67"/>
      <c r="B4" s="67"/>
      <c r="C4" s="67"/>
      <c r="D4" s="68"/>
      <c r="E4" s="5"/>
      <c r="F4" s="6"/>
      <c r="G4" s="6"/>
    </row>
    <row r="5" spans="1:7" ht="16" customHeight="1">
      <c r="A5" s="57" t="s">
        <v>4</v>
      </c>
      <c r="B5" s="57"/>
      <c r="C5" s="57"/>
      <c r="D5" s="58"/>
      <c r="E5" s="7"/>
    </row>
    <row r="6" spans="1:7" ht="16" customHeight="1">
      <c r="A6" s="8" t="s">
        <v>5</v>
      </c>
      <c r="B6" s="9" t="s">
        <v>6</v>
      </c>
      <c r="C6" s="9" t="s">
        <v>7</v>
      </c>
      <c r="D6" s="10" t="s">
        <v>8</v>
      </c>
      <c r="E6" s="69" t="s">
        <v>53</v>
      </c>
    </row>
    <row r="7" spans="1:7">
      <c r="A7" s="11" t="s">
        <v>9</v>
      </c>
      <c r="B7" s="12">
        <v>31000</v>
      </c>
      <c r="C7" s="12">
        <v>20000</v>
      </c>
      <c r="D7" s="13">
        <v>9750</v>
      </c>
      <c r="E7" s="69"/>
    </row>
    <row r="8" spans="1:7">
      <c r="A8" s="14" t="s">
        <v>10</v>
      </c>
      <c r="B8" s="15">
        <v>40000</v>
      </c>
      <c r="C8" s="15">
        <v>25000</v>
      </c>
      <c r="D8" s="16">
        <v>12000</v>
      </c>
      <c r="E8" s="69"/>
    </row>
    <row r="9" spans="1:7">
      <c r="A9" s="17" t="s">
        <v>11</v>
      </c>
      <c r="B9" s="18">
        <v>48000</v>
      </c>
      <c r="C9" s="18">
        <v>30000</v>
      </c>
      <c r="D9" s="19">
        <v>13000</v>
      </c>
      <c r="E9" s="69"/>
    </row>
    <row r="10" spans="1:7">
      <c r="A10" s="20" t="s">
        <v>12</v>
      </c>
      <c r="B10" s="82">
        <v>855</v>
      </c>
      <c r="C10" s="82">
        <v>585</v>
      </c>
      <c r="D10" s="21">
        <v>210</v>
      </c>
      <c r="E10" s="69"/>
    </row>
    <row r="11" spans="1:7">
      <c r="A11" s="81" t="s">
        <v>48</v>
      </c>
      <c r="B11" s="85" t="s">
        <v>49</v>
      </c>
      <c r="C11" s="86"/>
      <c r="D11" s="46" t="s">
        <v>44</v>
      </c>
      <c r="E11" s="69"/>
    </row>
    <row r="12" spans="1:7" ht="16" thickBot="1">
      <c r="A12" s="70" t="s">
        <v>40</v>
      </c>
      <c r="B12" s="83"/>
      <c r="C12" s="84"/>
      <c r="D12" s="58"/>
      <c r="E12" s="22"/>
    </row>
    <row r="13" spans="1:7" ht="18" customHeight="1" thickTop="1">
      <c r="A13" s="71" t="s">
        <v>13</v>
      </c>
      <c r="B13" s="72"/>
      <c r="C13" s="23" t="s">
        <v>14</v>
      </c>
      <c r="D13" s="24" t="s">
        <v>2</v>
      </c>
      <c r="E13" s="69" t="s">
        <v>52</v>
      </c>
    </row>
    <row r="14" spans="1:7" ht="18" customHeight="1">
      <c r="A14" s="73"/>
      <c r="B14" s="74"/>
      <c r="C14" s="23" t="s">
        <v>15</v>
      </c>
      <c r="D14" s="24" t="s">
        <v>2</v>
      </c>
      <c r="E14" s="69"/>
    </row>
    <row r="15" spans="1:7" ht="18" customHeight="1">
      <c r="A15" s="73"/>
      <c r="B15" s="74"/>
      <c r="C15" s="23" t="s">
        <v>16</v>
      </c>
      <c r="D15" s="25" t="s">
        <v>2</v>
      </c>
      <c r="E15" s="69"/>
    </row>
    <row r="16" spans="1:7" ht="18" customHeight="1">
      <c r="A16" s="73"/>
      <c r="B16" s="74"/>
      <c r="C16" s="23" t="s">
        <v>17</v>
      </c>
      <c r="D16" s="24">
        <v>0</v>
      </c>
      <c r="E16" s="69"/>
    </row>
    <row r="17" spans="1:8" ht="18" customHeight="1">
      <c r="A17" s="73"/>
      <c r="B17" s="74"/>
      <c r="C17" s="26" t="s">
        <v>18</v>
      </c>
      <c r="D17" s="27">
        <f>D16*0.0065</f>
        <v>0</v>
      </c>
      <c r="E17" s="69"/>
    </row>
    <row r="18" spans="1:8" ht="18" customHeight="1">
      <c r="A18" s="73"/>
      <c r="B18" s="74"/>
      <c r="C18" s="28" t="s">
        <v>19</v>
      </c>
      <c r="D18" s="29">
        <f>(D16*0.002)</f>
        <v>0</v>
      </c>
      <c r="E18" s="69"/>
    </row>
    <row r="19" spans="1:8" ht="18" customHeight="1">
      <c r="A19" s="73"/>
      <c r="B19" s="74"/>
      <c r="C19" s="28" t="s">
        <v>20</v>
      </c>
      <c r="D19" s="29">
        <f>D16*0.07</f>
        <v>0</v>
      </c>
      <c r="E19" s="69"/>
    </row>
    <row r="20" spans="1:8" ht="18" customHeight="1">
      <c r="A20" s="73"/>
      <c r="B20" s="74"/>
      <c r="C20" s="30" t="s">
        <v>21</v>
      </c>
      <c r="D20" s="29">
        <f>SUM(D17:D19)+D16</f>
        <v>0</v>
      </c>
      <c r="E20" s="69"/>
    </row>
    <row r="21" spans="1:8" ht="18" customHeight="1">
      <c r="A21" s="73"/>
      <c r="B21" s="74"/>
      <c r="C21" s="57" t="s">
        <v>22</v>
      </c>
      <c r="D21" s="58"/>
      <c r="E21" s="22"/>
    </row>
    <row r="22" spans="1:8" ht="18" customHeight="1">
      <c r="A22" s="73"/>
      <c r="B22" s="74"/>
      <c r="C22" s="31" t="s">
        <v>23</v>
      </c>
      <c r="D22" s="32">
        <f>D20</f>
        <v>0</v>
      </c>
      <c r="E22" s="77" t="s">
        <v>24</v>
      </c>
    </row>
    <row r="23" spans="1:8" ht="18" customHeight="1">
      <c r="A23" s="73"/>
      <c r="B23" s="74"/>
      <c r="C23" s="31" t="s">
        <v>25</v>
      </c>
      <c r="D23" s="33">
        <v>0</v>
      </c>
      <c r="E23" s="69"/>
    </row>
    <row r="24" spans="1:8" ht="18" customHeight="1">
      <c r="A24" s="73"/>
      <c r="B24" s="74"/>
      <c r="C24" s="31" t="s">
        <v>26</v>
      </c>
      <c r="D24" s="32">
        <f>D22-D23</f>
        <v>0</v>
      </c>
      <c r="E24" s="69"/>
    </row>
    <row r="25" spans="1:8" ht="18" customHeight="1">
      <c r="A25" s="73"/>
      <c r="B25" s="74"/>
      <c r="C25" s="34" t="s">
        <v>27</v>
      </c>
      <c r="D25" s="35">
        <v>3.7999999999999999E-2</v>
      </c>
      <c r="E25" s="69"/>
      <c r="H25" s="36" t="s">
        <v>2</v>
      </c>
    </row>
    <row r="26" spans="1:8" ht="18" customHeight="1">
      <c r="A26" s="73"/>
      <c r="B26" s="74"/>
      <c r="C26" s="31" t="s">
        <v>28</v>
      </c>
      <c r="D26" s="37">
        <v>48</v>
      </c>
      <c r="E26" s="69"/>
    </row>
    <row r="27" spans="1:8" ht="18" customHeight="1" thickBot="1">
      <c r="A27" s="75"/>
      <c r="B27" s="76"/>
      <c r="C27" s="38" t="s">
        <v>29</v>
      </c>
      <c r="D27" s="39">
        <f>PMT('Personal Transportation'!D25/12,'Personal Transportation'!D26,'Personal Transportation'!D24)</f>
        <v>0</v>
      </c>
      <c r="E27" s="69"/>
    </row>
    <row r="28" spans="1:8" ht="18" customHeight="1" thickTop="1">
      <c r="A28" s="78" t="s">
        <v>30</v>
      </c>
      <c r="B28" s="79"/>
      <c r="C28" s="80"/>
      <c r="D28" s="40">
        <f>D26*D27</f>
        <v>0</v>
      </c>
      <c r="E28" s="69"/>
    </row>
    <row r="29" spans="1:8" ht="18" customHeight="1">
      <c r="A29" s="62" t="s">
        <v>31</v>
      </c>
      <c r="B29" s="63"/>
      <c r="C29" s="64"/>
      <c r="D29" s="41">
        <v>0</v>
      </c>
      <c r="E29" s="69"/>
    </row>
    <row r="30" spans="1:8" s="2" customFormat="1" ht="20" customHeight="1">
      <c r="A30" s="59" t="s">
        <v>47</v>
      </c>
      <c r="B30" s="60"/>
      <c r="C30" s="60"/>
      <c r="D30" s="61"/>
      <c r="E30" s="22"/>
      <c r="F30"/>
      <c r="G30"/>
    </row>
    <row r="31" spans="1:8" s="2" customFormat="1" ht="20" customHeight="1">
      <c r="A31" s="47" t="s">
        <v>45</v>
      </c>
      <c r="B31" s="48" t="s">
        <v>32</v>
      </c>
      <c r="C31" s="48" t="s">
        <v>33</v>
      </c>
      <c r="D31" s="48" t="s">
        <v>34</v>
      </c>
      <c r="E31" s="94" t="s">
        <v>60</v>
      </c>
      <c r="F31"/>
      <c r="G31"/>
    </row>
    <row r="32" spans="1:8" s="2" customFormat="1" ht="20" customHeight="1">
      <c r="A32" s="52" t="s">
        <v>46</v>
      </c>
      <c r="B32" s="53">
        <v>0</v>
      </c>
      <c r="C32" s="54">
        <f>(B32+D32)/2</f>
        <v>0</v>
      </c>
      <c r="D32" s="53">
        <v>0</v>
      </c>
      <c r="E32" s="95"/>
      <c r="F32"/>
      <c r="G32"/>
    </row>
    <row r="33" spans="1:8" s="2" customFormat="1" ht="35" customHeight="1">
      <c r="A33" s="98" t="s">
        <v>50</v>
      </c>
      <c r="B33" s="98"/>
      <c r="C33" s="99"/>
      <c r="D33" s="87">
        <v>5</v>
      </c>
      <c r="E33" s="95"/>
      <c r="F33"/>
      <c r="G33"/>
    </row>
    <row r="34" spans="1:8" s="2" customFormat="1" ht="17" customHeight="1">
      <c r="A34" s="100"/>
      <c r="B34" s="100"/>
      <c r="C34" s="101"/>
      <c r="D34" s="96" t="s">
        <v>39</v>
      </c>
      <c r="E34" s="95"/>
      <c r="F34"/>
      <c r="G34"/>
    </row>
    <row r="35" spans="1:8" s="2" customFormat="1" ht="20" customHeight="1">
      <c r="A35" s="57" t="s">
        <v>43</v>
      </c>
      <c r="B35" s="57"/>
      <c r="C35" s="57"/>
      <c r="D35" s="58"/>
      <c r="E35" s="22"/>
      <c r="F35"/>
      <c r="G35"/>
    </row>
    <row r="36" spans="1:8" ht="18" customHeight="1">
      <c r="A36" s="47" t="s">
        <v>35</v>
      </c>
      <c r="B36" s="47" t="s">
        <v>41</v>
      </c>
      <c r="C36" s="47" t="s">
        <v>36</v>
      </c>
      <c r="D36" s="47" t="s">
        <v>37</v>
      </c>
      <c r="E36" s="94" t="s">
        <v>58</v>
      </c>
    </row>
    <row r="37" spans="1:8" ht="18" customHeight="1">
      <c r="A37" s="46" t="s">
        <v>44</v>
      </c>
      <c r="B37" s="46" t="s">
        <v>44</v>
      </c>
      <c r="C37" s="46" t="s">
        <v>44</v>
      </c>
      <c r="D37" s="46" t="s">
        <v>44</v>
      </c>
      <c r="E37" s="95"/>
    </row>
    <row r="38" spans="1:8" ht="18" customHeight="1">
      <c r="A38" s="57" t="s">
        <v>59</v>
      </c>
      <c r="B38" s="57"/>
      <c r="C38" s="57"/>
      <c r="D38" s="58"/>
      <c r="E38" s="95"/>
    </row>
    <row r="39" spans="1:8" customFormat="1" ht="15" customHeight="1">
      <c r="A39" s="51" t="s">
        <v>35</v>
      </c>
      <c r="B39" s="49" t="s">
        <v>41</v>
      </c>
      <c r="C39" s="42" t="s">
        <v>36</v>
      </c>
      <c r="D39" s="50" t="s">
        <v>37</v>
      </c>
      <c r="E39" s="95"/>
      <c r="H39" s="1"/>
    </row>
    <row r="40" spans="1:8" customFormat="1" ht="19" customHeight="1">
      <c r="A40" s="43">
        <f>IF(A37="YES",D33/C32,0)</f>
        <v>0</v>
      </c>
      <c r="B40" s="43">
        <f>IF(B37="YES",D33/C32,0)</f>
        <v>0</v>
      </c>
      <c r="C40" s="43">
        <f>IF(C37="YES",(D33-0.4)/C32,0)</f>
        <v>0</v>
      </c>
      <c r="D40" s="43">
        <f>IF(D37="YES",0.05,0)</f>
        <v>0</v>
      </c>
      <c r="E40" s="95"/>
      <c r="F40" s="44"/>
      <c r="H40" s="1"/>
    </row>
    <row r="41" spans="1:8" customFormat="1" ht="19" customHeight="1">
      <c r="A41" s="70" t="s">
        <v>56</v>
      </c>
      <c r="B41" s="70"/>
      <c r="C41" s="70"/>
      <c r="D41" s="88"/>
      <c r="E41" s="22"/>
      <c r="F41" s="44"/>
      <c r="H41" s="1"/>
    </row>
    <row r="42" spans="1:8" customFormat="1" ht="19" customHeight="1">
      <c r="A42" s="65" t="s">
        <v>38</v>
      </c>
      <c r="B42" s="65"/>
      <c r="C42" s="91"/>
      <c r="D42" s="90">
        <f>IF(C32&gt;0,(600*(A40+B40+C40)),0)</f>
        <v>0</v>
      </c>
      <c r="E42" s="95" t="s">
        <v>57</v>
      </c>
      <c r="F42" s="44"/>
      <c r="H42" s="1"/>
    </row>
    <row r="43" spans="1:8" customFormat="1" ht="19" customHeight="1">
      <c r="A43" s="97" t="s">
        <v>54</v>
      </c>
      <c r="B43" s="65"/>
      <c r="C43" s="91"/>
      <c r="D43" s="90">
        <f>IF(D37="YES",(600*D40),0)</f>
        <v>0</v>
      </c>
      <c r="E43" s="95"/>
      <c r="F43" s="44"/>
      <c r="H43" s="1"/>
    </row>
    <row r="44" spans="1:8" customFormat="1" ht="18" customHeight="1">
      <c r="A44" s="55" t="s">
        <v>55</v>
      </c>
      <c r="B44" s="55"/>
      <c r="C44" s="56"/>
      <c r="D44" s="90">
        <f>IF(D16&gt;0,50+(D24*0.05)/12,0)</f>
        <v>0</v>
      </c>
      <c r="E44" s="95"/>
      <c r="F44" s="45"/>
      <c r="H44" s="1"/>
    </row>
    <row r="45" spans="1:8" customFormat="1" ht="20">
      <c r="A45" s="92" t="s">
        <v>51</v>
      </c>
      <c r="B45" s="92"/>
      <c r="C45" s="93"/>
      <c r="D45" s="89">
        <f>IF(D11="YES",120,0)</f>
        <v>0</v>
      </c>
      <c r="E45" s="95"/>
      <c r="H45" s="1"/>
    </row>
  </sheetData>
  <mergeCells count="24">
    <mergeCell ref="A38:D38"/>
    <mergeCell ref="A43:C43"/>
    <mergeCell ref="E42:E45"/>
    <mergeCell ref="E36:E40"/>
    <mergeCell ref="A33:C34"/>
    <mergeCell ref="E31:E34"/>
    <mergeCell ref="A1:D1"/>
    <mergeCell ref="A4:D4"/>
    <mergeCell ref="A5:D5"/>
    <mergeCell ref="A12:D12"/>
    <mergeCell ref="A13:B27"/>
    <mergeCell ref="E13:E20"/>
    <mergeCell ref="C21:D21"/>
    <mergeCell ref="E22:E29"/>
    <mergeCell ref="A28:C28"/>
    <mergeCell ref="B11:C11"/>
    <mergeCell ref="E6:E11"/>
    <mergeCell ref="A44:C44"/>
    <mergeCell ref="A42:C42"/>
    <mergeCell ref="A45:C45"/>
    <mergeCell ref="A30:D30"/>
    <mergeCell ref="A29:C29"/>
    <mergeCell ref="A35:D35"/>
    <mergeCell ref="A41:D41"/>
  </mergeCells>
  <phoneticPr fontId="37" type="noConversion"/>
  <dataValidations count="1">
    <dataValidation type="list" allowBlank="1" showInputMessage="1" showErrorMessage="1" sqref="A37:D37 D11">
      <formula1>"NO,YES"</formula1>
    </dataValidation>
  </dataValidations>
  <hyperlinks>
    <hyperlink ref="D34" r:id="rId1"/>
  </hyperlinks>
  <pageMargins left="0.5" right="0.5" top="0.5" bottom="0.5" header="0.5" footer="0.5"/>
  <pageSetup orientation="portrait" horizontalDpi="4294967292" verticalDpi="4294967292"/>
  <drawing r:id="rId2"/>
  <legacyDrawing r:id="rId3"/>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Personal Transportation</vt:lpstr>
    </vt:vector>
  </TitlesOfParts>
  <Company>e-Business Academy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Gersten</dc:creator>
  <cp:lastModifiedBy>Alan Gersten</cp:lastModifiedBy>
  <cp:lastPrinted>2019-06-14T22:20:53Z</cp:lastPrinted>
  <dcterms:created xsi:type="dcterms:W3CDTF">2019-06-14T13:58:23Z</dcterms:created>
  <dcterms:modified xsi:type="dcterms:W3CDTF">2019-06-14T22:28:05Z</dcterms:modified>
</cp:coreProperties>
</file>